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deboracostaferreria/Documents/Mestrado/Dissertação/"/>
    </mc:Choice>
  </mc:AlternateContent>
  <xr:revisionPtr revIDLastSave="0" documentId="13_ncr:1_{0DB7A2E1-686B-1E4F-B630-F778129AAE3F}" xr6:coauthVersionLast="32" xr6:coauthVersionMax="32" xr10:uidLastSave="{00000000-0000-0000-0000-000000000000}"/>
  <bookViews>
    <workbookView xWindow="0" yWindow="0" windowWidth="28800" windowHeight="18000" tabRatio="500" xr2:uid="{00000000-000D-0000-FFFF-FFFF00000000}"/>
  </bookViews>
  <sheets>
    <sheet name="Plan1" sheetId="1" r:id="rId1"/>
    <sheet name="Plan2" sheetId="2" r:id="rId2"/>
  </sheets>
  <externalReferences>
    <externalReference r:id="rId3"/>
  </externalReferences>
  <definedNames>
    <definedName name="_xlnm._FilterDatabase" localSheetId="0" hidden="1">Plan1!$B$1:$X$133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3" i="1" l="1"/>
  <c r="F132" i="1"/>
  <c r="F131" i="1"/>
  <c r="F130" i="1"/>
  <c r="F129" i="1"/>
  <c r="F128" i="1"/>
  <c r="F127" i="1"/>
  <c r="F126" i="1"/>
  <c r="F125" i="1"/>
  <c r="F121" i="1"/>
  <c r="F119" i="1"/>
  <c r="F118" i="1"/>
  <c r="F117" i="1"/>
  <c r="F116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89" i="1"/>
  <c r="F88" i="1"/>
  <c r="F87" i="1"/>
  <c r="F86" i="1"/>
  <c r="F85" i="1"/>
  <c r="F43" i="1"/>
  <c r="F44" i="1"/>
  <c r="F45" i="1"/>
  <c r="F46" i="1"/>
  <c r="F48" i="1"/>
  <c r="F49" i="1"/>
  <c r="F50" i="1"/>
  <c r="F51" i="1"/>
  <c r="F52" i="1"/>
  <c r="F53" i="1"/>
  <c r="F54" i="1"/>
  <c r="F55" i="1"/>
  <c r="F57" i="1"/>
  <c r="F58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78" i="1"/>
  <c r="F79" i="1"/>
  <c r="F80" i="1"/>
  <c r="F81" i="1"/>
  <c r="F82" i="1"/>
  <c r="F83" i="1"/>
  <c r="F84" i="1"/>
  <c r="F3" i="1"/>
  <c r="F4" i="1"/>
  <c r="F5" i="1"/>
  <c r="F6" i="1"/>
  <c r="F7" i="1"/>
  <c r="F9" i="1"/>
  <c r="F10" i="1"/>
  <c r="F11" i="1"/>
  <c r="F12" i="1"/>
  <c r="F13" i="1"/>
  <c r="F14" i="1"/>
  <c r="F15" i="1"/>
  <c r="F16" i="1"/>
  <c r="F18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2" i="1"/>
  <c r="G30" i="1"/>
  <c r="G131" i="1"/>
  <c r="G117" i="1"/>
  <c r="G115" i="1"/>
  <c r="G114" i="1"/>
  <c r="G109" i="1"/>
  <c r="G106" i="1"/>
  <c r="G85" i="1"/>
  <c r="G39" i="1"/>
  <c r="G97" i="1"/>
  <c r="G94" i="1"/>
  <c r="G16" i="1"/>
  <c r="G2" i="1"/>
  <c r="G3" i="1"/>
  <c r="G4" i="1"/>
  <c r="G5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89" i="1"/>
  <c r="G90" i="1"/>
  <c r="G91" i="1"/>
  <c r="G92" i="1"/>
  <c r="G93" i="1"/>
  <c r="G95" i="1"/>
  <c r="G96" i="1"/>
  <c r="G98" i="1"/>
  <c r="G99" i="1"/>
  <c r="G100" i="1"/>
  <c r="G101" i="1"/>
  <c r="G102" i="1"/>
  <c r="G103" i="1"/>
  <c r="G104" i="1"/>
  <c r="G105" i="1"/>
  <c r="G107" i="1"/>
  <c r="G108" i="1"/>
  <c r="G110" i="1"/>
  <c r="G111" i="1"/>
  <c r="G112" i="1"/>
  <c r="G113" i="1"/>
  <c r="G116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2" i="1"/>
  <c r="G1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Microsoft Office</author>
  </authors>
  <commentList>
    <comment ref="B16" authorId="0" shapeId="0" xr:uid="{00000000-0006-0000-0000-000001000000}">
      <text>
        <r>
          <rPr>
            <b/>
            <sz val="10"/>
            <color indexed="81"/>
            <rFont val="Calibri"/>
            <family val="2"/>
          </rPr>
          <t>Usuário do Microsoft Office:</t>
        </r>
        <r>
          <rPr>
            <sz val="10"/>
            <color indexed="81"/>
            <rFont val="Calibri"/>
            <family val="2"/>
          </rPr>
          <t xml:space="preserve">
Apensada à ADI 2.390, 2.386, 2.397 e 2.859</t>
        </r>
      </text>
    </comment>
    <comment ref="B31" authorId="0" shapeId="0" xr:uid="{00000000-0006-0000-0000-000002000000}">
      <text>
        <r>
          <rPr>
            <b/>
            <sz val="10"/>
            <color indexed="81"/>
            <rFont val="Calibri"/>
            <family val="2"/>
          </rPr>
          <t>Usuário do Microsoft Office:</t>
        </r>
        <r>
          <rPr>
            <sz val="10"/>
            <color indexed="81"/>
            <rFont val="Calibri"/>
            <family val="2"/>
          </rPr>
          <t xml:space="preserve">
ADI 3253 apensada</t>
        </r>
      </text>
    </comment>
    <comment ref="B85" authorId="0" shapeId="0" xr:uid="{00000000-0006-0000-0000-000003000000}">
      <text>
        <r>
          <rPr>
            <b/>
            <sz val="10"/>
            <color indexed="81"/>
            <rFont val="Calibri"/>
            <family val="2"/>
          </rPr>
          <t>Usuário do Microsoft Office:</t>
        </r>
        <r>
          <rPr>
            <sz val="10"/>
            <color indexed="81"/>
            <rFont val="Calibri"/>
            <family val="2"/>
          </rPr>
          <t xml:space="preserve">
ADI 4762 apensada</t>
        </r>
      </text>
    </comment>
    <comment ref="B89" authorId="0" shapeId="0" xr:uid="{00000000-0006-0000-0000-000004000000}">
      <text>
        <r>
          <rPr>
            <b/>
            <sz val="10"/>
            <color indexed="81"/>
            <rFont val="Calibri"/>
            <family val="2"/>
          </rPr>
          <t>Usuário do Microsoft Office:</t>
        </r>
        <r>
          <rPr>
            <sz val="10"/>
            <color indexed="81"/>
            <rFont val="Calibri"/>
            <family val="2"/>
          </rPr>
          <t xml:space="preserve">
ADI 4628</t>
        </r>
      </text>
    </comment>
  </commentList>
</comments>
</file>

<file path=xl/sharedStrings.xml><?xml version="1.0" encoding="utf-8"?>
<sst xmlns="http://schemas.openxmlformats.org/spreadsheetml/2006/main" count="423" uniqueCount="279">
  <si>
    <t>Nº de AC favoráveis</t>
  </si>
  <si>
    <t>Nº de AC desfavoráveis</t>
  </si>
  <si>
    <t>Tipo de requerente</t>
  </si>
  <si>
    <t>Relator</t>
  </si>
  <si>
    <t>Composição da corte</t>
  </si>
  <si>
    <t>ADC 11</t>
  </si>
  <si>
    <t>ADC 18</t>
  </si>
  <si>
    <t>ADC 19</t>
  </si>
  <si>
    <t>ADI 558</t>
  </si>
  <si>
    <t>ADI 927</t>
  </si>
  <si>
    <t>ADI 1094</t>
  </si>
  <si>
    <t>ADI 1105</t>
  </si>
  <si>
    <t>ADI 1504</t>
  </si>
  <si>
    <t>ADI 1945</t>
  </si>
  <si>
    <t>ADI 2087</t>
  </si>
  <si>
    <t>ADI 2111</t>
  </si>
  <si>
    <t>ADI 2135</t>
  </si>
  <si>
    <t>ADI 2238</t>
  </si>
  <si>
    <t>ADI 2415</t>
  </si>
  <si>
    <t>ADI 2433</t>
  </si>
  <si>
    <t>ADI 2553</t>
  </si>
  <si>
    <t>ADI 2650</t>
  </si>
  <si>
    <t>ADI 2681</t>
  </si>
  <si>
    <t>ADI 2682</t>
  </si>
  <si>
    <t>ADI 2700</t>
  </si>
  <si>
    <t>ADI 2732</t>
  </si>
  <si>
    <t>ADI 2736</t>
  </si>
  <si>
    <t>ADI 3059</t>
  </si>
  <si>
    <t>ADI 3248</t>
  </si>
  <si>
    <t>ADI 3343</t>
  </si>
  <si>
    <t>ADI 3395</t>
  </si>
  <si>
    <t>ADI 3541</t>
  </si>
  <si>
    <t>ADI 3580</t>
  </si>
  <si>
    <t>ADI 3689</t>
  </si>
  <si>
    <t>ADI 3711</t>
  </si>
  <si>
    <t>ADI 3830</t>
  </si>
  <si>
    <t>ADI 3937</t>
  </si>
  <si>
    <t>ADI 3943</t>
  </si>
  <si>
    <t>ADI 3976</t>
  </si>
  <si>
    <t>ADI 4056</t>
  </si>
  <si>
    <t>ADI 4093</t>
  </si>
  <si>
    <t>ADI 4140</t>
  </si>
  <si>
    <t>ADI 4167</t>
  </si>
  <si>
    <t>ADI 4203</t>
  </si>
  <si>
    <t>ADI 4227</t>
  </si>
  <si>
    <t>ADI 4270</t>
  </si>
  <si>
    <t>ADI 4274</t>
  </si>
  <si>
    <t>ADI 4277</t>
  </si>
  <si>
    <t>ADI 4303</t>
  </si>
  <si>
    <t>ADI 4307</t>
  </si>
  <si>
    <t>ADI 4333</t>
  </si>
  <si>
    <t>ADI 4350</t>
  </si>
  <si>
    <t>ADI 4357</t>
  </si>
  <si>
    <t>ADI 4364</t>
  </si>
  <si>
    <t>ADI 4369</t>
  </si>
  <si>
    <t>ADI 4372</t>
  </si>
  <si>
    <t>ADI 4375</t>
  </si>
  <si>
    <t>ADI 4387</t>
  </si>
  <si>
    <t>ADI 4389</t>
  </si>
  <si>
    <t>ADI 4400</t>
  </si>
  <si>
    <t>ADI 4414</t>
  </si>
  <si>
    <t>ADI 4423</t>
  </si>
  <si>
    <t>ADI 4425</t>
  </si>
  <si>
    <t>ADI 4432</t>
  </si>
  <si>
    <t>ADI 4433</t>
  </si>
  <si>
    <t>ADI 4451</t>
  </si>
  <si>
    <t>ADI 4467</t>
  </si>
  <si>
    <t>ADI 4543</t>
  </si>
  <si>
    <t>ADI 4582</t>
  </si>
  <si>
    <t>ADI 4627</t>
  </si>
  <si>
    <t>ADI 4628</t>
  </si>
  <si>
    <t>ADI 4638</t>
  </si>
  <si>
    <t>ADI 4643</t>
  </si>
  <si>
    <t>ADI 4650</t>
  </si>
  <si>
    <t>ADI 4696</t>
  </si>
  <si>
    <t>ADI 4698</t>
  </si>
  <si>
    <t>ADI 4705</t>
  </si>
  <si>
    <t>ADI 4713</t>
  </si>
  <si>
    <t>ADI 4795</t>
  </si>
  <si>
    <t>ADI 4815</t>
  </si>
  <si>
    <t>ADI 4843</t>
  </si>
  <si>
    <t>ADI 4876</t>
  </si>
  <si>
    <t>ADI 4925</t>
  </si>
  <si>
    <t>ADI 4949</t>
  </si>
  <si>
    <t>ADI 4950</t>
  </si>
  <si>
    <t>ADI 4951</t>
  </si>
  <si>
    <t>ADI 4954</t>
  </si>
  <si>
    <t>ADI 4956</t>
  </si>
  <si>
    <t>ADI 4957</t>
  </si>
  <si>
    <t>ADI 4963</t>
  </si>
  <si>
    <t>ADI 4965</t>
  </si>
  <si>
    <t>ADI 5020</t>
  </si>
  <si>
    <t>ADI 5028</t>
  </si>
  <si>
    <t>ADI 5087</t>
  </si>
  <si>
    <t>ADI 5127</t>
  </si>
  <si>
    <t>ADI 5163</t>
  </si>
  <si>
    <t>ADI 5240</t>
  </si>
  <si>
    <t>ADI 5409</t>
  </si>
  <si>
    <t>ADO 6</t>
  </si>
  <si>
    <t>ADO 22</t>
  </si>
  <si>
    <t>ADPF 46</t>
  </si>
  <si>
    <t>ADPF 77</t>
  </si>
  <si>
    <t>ADPF 83</t>
  </si>
  <si>
    <t>ADPF 97</t>
  </si>
  <si>
    <t>ADPF 101</t>
  </si>
  <si>
    <t>ADPF 132</t>
  </si>
  <si>
    <t>ADPF 151</t>
  </si>
  <si>
    <t>ADPF 153</t>
  </si>
  <si>
    <t>ADPF 167</t>
  </si>
  <si>
    <t>ADPF 186</t>
  </si>
  <si>
    <t>ADPF 187</t>
  </si>
  <si>
    <t>ADPF 234</t>
  </si>
  <si>
    <t>ADPF 378</t>
  </si>
  <si>
    <t>AÇÃO</t>
  </si>
  <si>
    <t>MÉRITO (1); CAUTELAR (2)</t>
  </si>
  <si>
    <t>DATA DE INTERPOSIÇÃO</t>
  </si>
  <si>
    <t xml:space="preserve">DATA DE JULGAMENTO </t>
  </si>
  <si>
    <t>TEMPO DE TRAMITAÇÃO</t>
  </si>
  <si>
    <t>CITA NO VOTO (0=não menciona; 1=simples menção; 2=considera argumentos)</t>
  </si>
  <si>
    <t>AC coorporativo favoráveis</t>
  </si>
  <si>
    <t>AC corporativo desfavoráveis</t>
  </si>
  <si>
    <t>AC servidor público desfavoráveis</t>
  </si>
  <si>
    <t>AC servidor público favoráveis</t>
  </si>
  <si>
    <t>AC órgão público desfavorável</t>
  </si>
  <si>
    <t>AC órgão/agente público favorável</t>
  </si>
  <si>
    <t>AC representante da sociedade civil favorável</t>
  </si>
  <si>
    <t>AC representante da sociedade civil desfavorável</t>
  </si>
  <si>
    <t>Data de julgamento</t>
  </si>
  <si>
    <t>2010-06-15 00:00:00.000</t>
  </si>
  <si>
    <t>2012-02-09 00:00:00.000</t>
  </si>
  <si>
    <t>1991-08-16 00:00:00.000</t>
  </si>
  <si>
    <t>1993-11-03 00:00:00.000</t>
  </si>
  <si>
    <t>2005-04-19 00:00:00.000</t>
  </si>
  <si>
    <t>2006-05-17 00:00:00.000</t>
  </si>
  <si>
    <t>2013-06-03 00:00:00.000</t>
  </si>
  <si>
    <t>2010-05-26 00:00:00.000</t>
  </si>
  <si>
    <t>1999-09-06 00:00:00.000</t>
  </si>
  <si>
    <t>1999-12-01 00:00:00.000</t>
  </si>
  <si>
    <t>2007-08-02 00:00:00.000</t>
  </si>
  <si>
    <t>2007-08-09 00:00:00.000</t>
  </si>
  <si>
    <t>2011-09-22 00:00:00.000</t>
  </si>
  <si>
    <t>2015-02-04 00:00:00.000</t>
  </si>
  <si>
    <t>2002-02-20 00:00:00.000</t>
  </si>
  <si>
    <t>2002-05-15 00:00:00.000</t>
  </si>
  <si>
    <t>2002-09-11 00:00:00.000</t>
  </si>
  <si>
    <t>2009-02-12 00:00:00.000</t>
  </si>
  <si>
    <t>2002-10-17 00:00:00.000</t>
  </si>
  <si>
    <t>2015-10-07 00:00:00.000</t>
  </si>
  <si>
    <t>2010-09-08 00:00:00.000</t>
  </si>
  <si>
    <t>2005-04-09 00:00:00.000</t>
  </si>
  <si>
    <t>2011-02-23 00:00:00.000</t>
  </si>
  <si>
    <t>2011-09-01 00:00:00.000</t>
  </si>
  <si>
    <t>2006-04-05 00:00:00.000</t>
  </si>
  <si>
    <t>2014-02-12 00:00:00.000</t>
  </si>
  <si>
    <t>2015-05-20 00:00:00.000</t>
  </si>
  <si>
    <t>2008-08-28 00:00:00.000</t>
  </si>
  <si>
    <t>2015-08-05 00:00:00.000</t>
  </si>
  <si>
    <t>2008-06-04 00:00:00.000</t>
  </si>
  <si>
    <t>2015-05-12 00:00:00.000</t>
  </si>
  <si>
    <t>2007-11-14 00:00:00.000</t>
  </si>
  <si>
    <t>2012-03-07 00:00:00.000</t>
  </si>
  <si>
    <t>2014-09-24 00:00:00.000</t>
  </si>
  <si>
    <t>2011-06-29 00:00:00.000</t>
  </si>
  <si>
    <t>2011-04-27 00:00:00.000</t>
  </si>
  <si>
    <t>2014-10-30 00:00:00.000</t>
  </si>
  <si>
    <t>2015-10-21 00:00:00.000</t>
  </si>
  <si>
    <t>2012-03-14 00:00:00.000</t>
  </si>
  <si>
    <t>2011-11-23 00:00:00.000</t>
  </si>
  <si>
    <t>2011-05-05 00:00:00.000</t>
  </si>
  <si>
    <t>2014-02-05 00:00:00.000</t>
  </si>
  <si>
    <t>2013-04-11 00:00:00.000</t>
  </si>
  <si>
    <t>2014-10-23 00:00:00.000</t>
  </si>
  <si>
    <t>2009-12-15 00:00:00.000</t>
  </si>
  <si>
    <t>2009-12-18 00:00:00.000</t>
  </si>
  <si>
    <t>2014-10-15 00:00:00.000</t>
  </si>
  <si>
    <t>2013-03-06 00:00:00.000</t>
  </si>
  <si>
    <t>2011-03-02 00:00:00.000</t>
  </si>
  <si>
    <t>2014-09-04 00:00:00.000</t>
  </si>
  <si>
    <t>2011-04-03 00:00:00.000</t>
  </si>
  <si>
    <t>2012-05-31 00:00:00.000</t>
  </si>
  <si>
    <t>2015-03-25 00:00:00.000</t>
  </si>
  <si>
    <t>2011-04-28 00:00:00.000</t>
  </si>
  <si>
    <t>2015-06-18 00:00:00.000</t>
  </si>
  <si>
    <t>2010-09-02 00:00:00.000</t>
  </si>
  <si>
    <t>2010-09-30 00:00:00.000</t>
  </si>
  <si>
    <t>2011-01-13 00:00:00.000</t>
  </si>
  <si>
    <t>2011-09-28 00:00:00.000</t>
  </si>
  <si>
    <t>2011-06-01 00:00:00.000</t>
  </si>
  <si>
    <t>2014-09-17 00:00:00.000</t>
  </si>
  <si>
    <t>2011-08-15 00:00:00.000</t>
  </si>
  <si>
    <t>2014-11-06 00:00:00.000</t>
  </si>
  <si>
    <t>2015-09-17 00:00:00.000</t>
  </si>
  <si>
    <t>2011-12-01 00:00:00.000</t>
  </si>
  <si>
    <t>2012-06-29 00:00:00.000</t>
  </si>
  <si>
    <t>2015-06-10 00:00:00.000</t>
  </si>
  <si>
    <t>2012-08-21 00:00:00.000</t>
  </si>
  <si>
    <t>2014-03-26 00:00:00.000</t>
  </si>
  <si>
    <t>2015-02-12 00:00:00.000</t>
  </si>
  <si>
    <t>2014-09-11 00:00:00.000</t>
  </si>
  <si>
    <t>2013-02-28 00:00:00.000</t>
  </si>
  <si>
    <t>2014-08-20 00:00:00.000</t>
  </si>
  <si>
    <t>2013-06-04 00:00:00.000</t>
  </si>
  <si>
    <t>2013-07-19 00:00:00.000</t>
  </si>
  <si>
    <t>2014-07-01 00:00:00.000</t>
  </si>
  <si>
    <t>2014-08-27 00:00:00.000</t>
  </si>
  <si>
    <t>2015-10-15 00:00:00.000</t>
  </si>
  <si>
    <t>2015-04-08 00:00:00.000</t>
  </si>
  <si>
    <t>2015-08-20 00:00:00.000</t>
  </si>
  <si>
    <t>2015-11-25 00:00:00.000</t>
  </si>
  <si>
    <t>2015-02-11 00:00:00.000</t>
  </si>
  <si>
    <t>2015-04-22 00:00:00.000</t>
  </si>
  <si>
    <t>2003-11-14 00:00:00.000</t>
  </si>
  <si>
    <t>2014-11-19 00:00:00.000</t>
  </si>
  <si>
    <t>2008-04-24 00:00:00.000</t>
  </si>
  <si>
    <t>2014-08-21 00:00:00.000</t>
  </si>
  <si>
    <t>2009-06-24 00:00:00.000</t>
  </si>
  <si>
    <t>2011-02-02 00:00:00.000</t>
  </si>
  <si>
    <t>2010-04-29 00:00:00.000</t>
  </si>
  <si>
    <t>2009-10-01 00:00:00.000</t>
  </si>
  <si>
    <t>2012-04-26 00:00:00.000</t>
  </si>
  <si>
    <t>2011-06-15 00:00:00.000</t>
  </si>
  <si>
    <t>2015-12-17 00:00:00.000</t>
  </si>
  <si>
    <t>Resultado(1=procedente; 0=improcedente; 2=parcialmente procedente)</t>
  </si>
  <si>
    <t>ADC 24</t>
  </si>
  <si>
    <t>ADC 41</t>
  </si>
  <si>
    <t>ADC 43</t>
  </si>
  <si>
    <t>ADC 44</t>
  </si>
  <si>
    <t>ADI 1134</t>
  </si>
  <si>
    <t>ADI 2375</t>
  </si>
  <si>
    <t>ADI 2386</t>
  </si>
  <si>
    <t>ADI 2404</t>
  </si>
  <si>
    <t>ADI 2820</t>
  </si>
  <si>
    <t>ADI 3082</t>
  </si>
  <si>
    <t>ADI 3109</t>
  </si>
  <si>
    <t>ADI 3112</t>
  </si>
  <si>
    <t>ADI 3172</t>
  </si>
  <si>
    <t>ADI 3197</t>
  </si>
  <si>
    <t>ADI 3272</t>
  </si>
  <si>
    <t>ADI 3320</t>
  </si>
  <si>
    <t>ADI 3347</t>
  </si>
  <si>
    <t>ADI 3355</t>
  </si>
  <si>
    <t>ADI 3802</t>
  </si>
  <si>
    <t>ADI 4070</t>
  </si>
  <si>
    <t>ADI 4697</t>
  </si>
  <si>
    <t>ADI 4707</t>
  </si>
  <si>
    <t>ADI 4764</t>
  </si>
  <si>
    <t>ADI 4842</t>
  </si>
  <si>
    <t>ADI 4861</t>
  </si>
  <si>
    <t>ADI 4862</t>
  </si>
  <si>
    <t>ADI 4947</t>
  </si>
  <si>
    <t>ADI 4983</t>
  </si>
  <si>
    <t>ADI 5062</t>
  </si>
  <si>
    <t>ADI 5135</t>
  </si>
  <si>
    <t>ADI 5296</t>
  </si>
  <si>
    <t>ADI 5332</t>
  </si>
  <si>
    <t>ADI 5357</t>
  </si>
  <si>
    <t>ADI 5449</t>
  </si>
  <si>
    <t>ADI 5468</t>
  </si>
  <si>
    <t>ADPF 190</t>
  </si>
  <si>
    <t>Excluídos por falta de acórdão</t>
  </si>
  <si>
    <t>08/06/2017 </t>
  </si>
  <si>
    <t>05/10/2016 </t>
  </si>
  <si>
    <t>Prejudicado monocrático</t>
  </si>
  <si>
    <t>Não estão na nova lista</t>
  </si>
  <si>
    <t>Sem julgamento mas na lista nova</t>
  </si>
  <si>
    <t>ADI 2339</t>
  </si>
  <si>
    <t>30/06/2017 </t>
  </si>
  <si>
    <t>14/09/2016 </t>
  </si>
  <si>
    <t> 24/02/2016</t>
  </si>
  <si>
    <t>NATUREZA DO JULGAMENTO ( 1 = mérito; 2 =cautelar)</t>
  </si>
  <si>
    <t>Posição PGR (1=procedente; 2 = improcedente)</t>
  </si>
  <si>
    <t>10/03/2016  </t>
  </si>
  <si>
    <t>06/10/2016 </t>
  </si>
  <si>
    <t> 06/10/2016   </t>
  </si>
  <si>
    <t> 27/10/2016  </t>
  </si>
  <si>
    <t>18/05/2016 </t>
  </si>
  <si>
    <t>09/06/2016 </t>
  </si>
  <si>
    <t>10/03/2016 </t>
  </si>
  <si>
    <t>https://docs.google.com/spreadsheets/d/1cNTnHaYu3wSGPCFRpolkrySKxyW6tipHmJx0R8aMPjU/edit?usp=sharing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</si>
</sst>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385260"/>
      <name val="Tahoma"/>
      <family val="2"/>
    </font>
    <font>
      <sz val="10"/>
      <color indexed="81"/>
      <name val="Calibri"/>
      <family val="2"/>
    </font>
    <font>
      <b/>
      <sz val="10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4" fontId="6" fillId="0" borderId="0" xfId="0" applyNumberFormat="1" applyFont="1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3"/>
  </cellXfs>
  <cellStyles count="14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boracostaferreria/Documents/Dissertac&#807;a&#771;o/STAT/Considerac&#807;a&#771;o%20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ção"/>
      <sheetName val="Resultados"/>
      <sheetName val="total"/>
      <sheetName val="Excluídos"/>
    </sheetNames>
    <sheetDataSet>
      <sheetData sheetId="0">
        <row r="2">
          <cell r="A2" t="str">
            <v>ADC 11</v>
          </cell>
          <cell r="B2">
            <v>2</v>
          </cell>
        </row>
        <row r="3">
          <cell r="A3" t="str">
            <v>ADC 18</v>
          </cell>
          <cell r="B3">
            <v>2</v>
          </cell>
        </row>
        <row r="4">
          <cell r="A4" t="str">
            <v>ADC 19</v>
          </cell>
          <cell r="B4">
            <v>1</v>
          </cell>
        </row>
        <row r="5">
          <cell r="A5" t="str">
            <v>ADI 558</v>
          </cell>
          <cell r="B5">
            <v>2</v>
          </cell>
        </row>
        <row r="6">
          <cell r="A6" t="str">
            <v>ADI 927</v>
          </cell>
          <cell r="B6">
            <v>2</v>
          </cell>
        </row>
        <row r="7">
          <cell r="A7" t="str">
            <v>ADI 1094</v>
          </cell>
          <cell r="B7">
            <v>2</v>
          </cell>
        </row>
        <row r="8">
          <cell r="A8" t="str">
            <v>ADI 1105</v>
          </cell>
          <cell r="B8">
            <v>2</v>
          </cell>
        </row>
        <row r="9">
          <cell r="A9" t="str">
            <v>ADI 1105</v>
          </cell>
          <cell r="B9">
            <v>1</v>
          </cell>
        </row>
        <row r="10">
          <cell r="A10" t="str">
            <v>ADI 1504</v>
          </cell>
          <cell r="B10">
            <v>2</v>
          </cell>
        </row>
        <row r="11">
          <cell r="A11" t="str">
            <v>ADI 1945</v>
          </cell>
          <cell r="B11">
            <v>2</v>
          </cell>
        </row>
        <row r="12">
          <cell r="A12" t="str">
            <v>ADI 2087</v>
          </cell>
          <cell r="B12">
            <v>2</v>
          </cell>
        </row>
        <row r="13">
          <cell r="A13" t="str">
            <v>ADI 2111</v>
          </cell>
          <cell r="B13">
            <v>2</v>
          </cell>
        </row>
        <row r="14">
          <cell r="A14" t="str">
            <v>ADI 2135</v>
          </cell>
          <cell r="B14">
            <v>2</v>
          </cell>
        </row>
        <row r="15">
          <cell r="A15" t="str">
            <v>ADI 2238</v>
          </cell>
          <cell r="B15">
            <v>2</v>
          </cell>
        </row>
        <row r="16">
          <cell r="A16" t="str">
            <v>ADI 2415</v>
          </cell>
          <cell r="B16">
            <v>1</v>
          </cell>
        </row>
        <row r="17">
          <cell r="A17" t="str">
            <v>ADI 2415</v>
          </cell>
          <cell r="B17">
            <v>2</v>
          </cell>
        </row>
        <row r="18">
          <cell r="A18" t="str">
            <v>ADI 2433</v>
          </cell>
          <cell r="B18">
            <v>1</v>
          </cell>
        </row>
        <row r="19">
          <cell r="A19" t="str">
            <v>ADI 2433</v>
          </cell>
          <cell r="B19">
            <v>2</v>
          </cell>
        </row>
        <row r="20">
          <cell r="A20" t="str">
            <v>ADI 2553</v>
          </cell>
          <cell r="B20">
            <v>2</v>
          </cell>
        </row>
        <row r="21">
          <cell r="A21" t="str">
            <v>ADI 2650</v>
          </cell>
          <cell r="B21">
            <v>1</v>
          </cell>
        </row>
        <row r="22">
          <cell r="A22" t="str">
            <v>ADI 2681</v>
          </cell>
          <cell r="B22">
            <v>2</v>
          </cell>
        </row>
        <row r="23">
          <cell r="A23" t="str">
            <v>ADI 2682</v>
          </cell>
          <cell r="B23">
            <v>1</v>
          </cell>
        </row>
        <row r="24">
          <cell r="A24" t="str">
            <v>ADI 2700</v>
          </cell>
          <cell r="B24">
            <v>2</v>
          </cell>
        </row>
        <row r="25">
          <cell r="A25" t="str">
            <v>ADI 2732</v>
          </cell>
          <cell r="B25">
            <v>1</v>
          </cell>
        </row>
        <row r="26">
          <cell r="A26" t="str">
            <v>ADI 2736</v>
          </cell>
          <cell r="B26">
            <v>1</v>
          </cell>
        </row>
        <row r="27">
          <cell r="A27" t="str">
            <v>ADI 3059</v>
          </cell>
          <cell r="B27">
            <v>1</v>
          </cell>
        </row>
        <row r="28">
          <cell r="A28" t="str">
            <v>ADI 3059</v>
          </cell>
          <cell r="B28">
            <v>2</v>
          </cell>
        </row>
        <row r="29">
          <cell r="A29" t="str">
            <v>ADI 3248</v>
          </cell>
          <cell r="B29">
            <v>1</v>
          </cell>
        </row>
        <row r="30">
          <cell r="A30" t="str">
            <v>ADI 3343</v>
          </cell>
          <cell r="B30">
            <v>1</v>
          </cell>
        </row>
        <row r="31">
          <cell r="A31" t="str">
            <v>ADI 3395</v>
          </cell>
          <cell r="B31">
            <v>2</v>
          </cell>
        </row>
        <row r="32">
          <cell r="A32" t="str">
            <v>ADI 3541</v>
          </cell>
          <cell r="B32">
            <v>1</v>
          </cell>
        </row>
        <row r="33">
          <cell r="A33" t="str">
            <v>ADI 3580</v>
          </cell>
          <cell r="B33">
            <v>1</v>
          </cell>
        </row>
        <row r="34">
          <cell r="A34" t="str">
            <v>ADI 3580</v>
          </cell>
          <cell r="B34">
            <v>2</v>
          </cell>
        </row>
        <row r="35">
          <cell r="A35" t="str">
            <v>ADI 3689</v>
          </cell>
          <cell r="B35">
            <v>1</v>
          </cell>
        </row>
        <row r="36">
          <cell r="A36" t="str">
            <v>ADI 3711</v>
          </cell>
          <cell r="B36">
            <v>1</v>
          </cell>
        </row>
        <row r="37">
          <cell r="A37" t="str">
            <v>ADI 3830</v>
          </cell>
          <cell r="B37">
            <v>1</v>
          </cell>
        </row>
        <row r="38">
          <cell r="A38" t="str">
            <v>ADI 3937</v>
          </cell>
          <cell r="B38">
            <v>2</v>
          </cell>
        </row>
        <row r="39">
          <cell r="A39" t="str">
            <v>ADI 3943</v>
          </cell>
          <cell r="B39">
            <v>1</v>
          </cell>
        </row>
        <row r="40">
          <cell r="A40" t="str">
            <v>ADI 3976</v>
          </cell>
          <cell r="B40">
            <v>2</v>
          </cell>
        </row>
        <row r="41">
          <cell r="A41" t="str">
            <v>ADI 4056</v>
          </cell>
          <cell r="B41">
            <v>1</v>
          </cell>
        </row>
        <row r="42">
          <cell r="A42" t="str">
            <v>ADI 4093</v>
          </cell>
          <cell r="B42">
            <v>1</v>
          </cell>
        </row>
        <row r="43">
          <cell r="A43" t="str">
            <v>ADI 4140</v>
          </cell>
          <cell r="B43">
            <v>1</v>
          </cell>
        </row>
        <row r="44">
          <cell r="A44" t="str">
            <v>ADI 4140</v>
          </cell>
          <cell r="B44">
            <v>2</v>
          </cell>
        </row>
        <row r="45">
          <cell r="A45" t="str">
            <v>ADI 4167</v>
          </cell>
          <cell r="B45">
            <v>1</v>
          </cell>
        </row>
        <row r="46">
          <cell r="A46" t="str">
            <v>ADI 4167</v>
          </cell>
          <cell r="B46">
            <v>2</v>
          </cell>
        </row>
        <row r="47">
          <cell r="A47" t="str">
            <v>ADI 4203</v>
          </cell>
          <cell r="B47">
            <v>1</v>
          </cell>
        </row>
        <row r="48">
          <cell r="A48" t="str">
            <v>ADI 4227</v>
          </cell>
          <cell r="B48">
            <v>1</v>
          </cell>
        </row>
        <row r="49">
          <cell r="A49" t="str">
            <v>ADI 4270</v>
          </cell>
          <cell r="B49">
            <v>1</v>
          </cell>
        </row>
        <row r="50">
          <cell r="A50" t="str">
            <v>ADI 4274</v>
          </cell>
          <cell r="B50">
            <v>1</v>
          </cell>
        </row>
        <row r="51">
          <cell r="A51" t="str">
            <v>ADI 4277</v>
          </cell>
          <cell r="B51">
            <v>1</v>
          </cell>
        </row>
        <row r="52">
          <cell r="A52" t="str">
            <v>ADI 4303</v>
          </cell>
          <cell r="B52">
            <v>1</v>
          </cell>
        </row>
        <row r="53">
          <cell r="A53" t="str">
            <v>ADI 4307</v>
          </cell>
          <cell r="B53">
            <v>1</v>
          </cell>
        </row>
        <row r="54">
          <cell r="A54" t="str">
            <v>ADI 4307</v>
          </cell>
          <cell r="B54">
            <v>2</v>
          </cell>
        </row>
        <row r="55">
          <cell r="A55" t="str">
            <v>ADI 4333</v>
          </cell>
          <cell r="B55">
            <v>1</v>
          </cell>
        </row>
        <row r="56">
          <cell r="A56" t="str">
            <v>ADI 4350</v>
          </cell>
          <cell r="B56">
            <v>1</v>
          </cell>
        </row>
        <row r="57">
          <cell r="A57" t="str">
            <v>ADI 4357</v>
          </cell>
          <cell r="B57">
            <v>1</v>
          </cell>
        </row>
        <row r="58">
          <cell r="A58" t="str">
            <v>ADI 4364</v>
          </cell>
          <cell r="B58">
            <v>1</v>
          </cell>
        </row>
        <row r="59">
          <cell r="A59" t="str">
            <v>ADI 4369</v>
          </cell>
          <cell r="B59">
            <v>1</v>
          </cell>
        </row>
        <row r="60">
          <cell r="A60" t="str">
            <v>ADI 4369</v>
          </cell>
          <cell r="B60">
            <v>2</v>
          </cell>
        </row>
        <row r="61">
          <cell r="A61" t="str">
            <v>ADI 4372</v>
          </cell>
          <cell r="B61">
            <v>1</v>
          </cell>
        </row>
        <row r="62">
          <cell r="A62" t="str">
            <v>ADI 4375</v>
          </cell>
          <cell r="B62">
            <v>1</v>
          </cell>
        </row>
        <row r="63">
          <cell r="A63" t="str">
            <v>ADI 4387</v>
          </cell>
          <cell r="B63">
            <v>1</v>
          </cell>
        </row>
        <row r="64">
          <cell r="A64" t="str">
            <v>ADI 4389</v>
          </cell>
          <cell r="B64">
            <v>2</v>
          </cell>
        </row>
        <row r="65">
          <cell r="A65" t="str">
            <v>ADI 4400</v>
          </cell>
          <cell r="B65">
            <v>1</v>
          </cell>
        </row>
        <row r="66">
          <cell r="A66" t="str">
            <v>ADI 4414</v>
          </cell>
          <cell r="B66">
            <v>1</v>
          </cell>
        </row>
        <row r="67">
          <cell r="A67" t="str">
            <v>ADI 4423</v>
          </cell>
          <cell r="B67">
            <v>1</v>
          </cell>
        </row>
        <row r="68">
          <cell r="A68" t="str">
            <v>ADI 4425</v>
          </cell>
          <cell r="B68">
            <v>1</v>
          </cell>
        </row>
        <row r="69">
          <cell r="A69" t="str">
            <v>ADI 4432</v>
          </cell>
          <cell r="B69">
            <v>1</v>
          </cell>
        </row>
        <row r="70">
          <cell r="A70" t="str">
            <v>ADI 4433</v>
          </cell>
          <cell r="B70">
            <v>1</v>
          </cell>
        </row>
        <row r="71">
          <cell r="A71" t="str">
            <v>ADI 4433</v>
          </cell>
          <cell r="B71">
            <v>2</v>
          </cell>
        </row>
        <row r="72">
          <cell r="A72" t="str">
            <v>ADI 4451</v>
          </cell>
          <cell r="B72">
            <v>2</v>
          </cell>
        </row>
        <row r="73">
          <cell r="A73" t="str">
            <v>ADI 4467</v>
          </cell>
          <cell r="B73">
            <v>2</v>
          </cell>
        </row>
        <row r="74">
          <cell r="A74" t="str">
            <v>ADI 4543</v>
          </cell>
          <cell r="B74">
            <v>1</v>
          </cell>
        </row>
        <row r="75">
          <cell r="A75" t="str">
            <v>ADI 4543</v>
          </cell>
          <cell r="B75">
            <v>2</v>
          </cell>
        </row>
        <row r="76">
          <cell r="A76" t="str">
            <v>ADI 4582</v>
          </cell>
          <cell r="B76">
            <v>2</v>
          </cell>
        </row>
        <row r="77">
          <cell r="A77" t="str">
            <v>ADI 4627</v>
          </cell>
          <cell r="B77">
            <v>1</v>
          </cell>
        </row>
        <row r="78">
          <cell r="A78" t="str">
            <v>ADI 4628</v>
          </cell>
          <cell r="B78">
            <v>1</v>
          </cell>
        </row>
        <row r="79">
          <cell r="A79" t="str">
            <v>ADI 4638</v>
          </cell>
          <cell r="B79">
            <v>2</v>
          </cell>
        </row>
        <row r="80">
          <cell r="A80" t="str">
            <v>ADI 4643</v>
          </cell>
          <cell r="B80">
            <v>2</v>
          </cell>
        </row>
        <row r="81">
          <cell r="A81" t="str">
            <v>ADI 4650</v>
          </cell>
          <cell r="B81">
            <v>1</v>
          </cell>
        </row>
        <row r="82">
          <cell r="A82" t="str">
            <v>ADI 4696</v>
          </cell>
          <cell r="B82">
            <v>2</v>
          </cell>
        </row>
        <row r="83">
          <cell r="A83" t="str">
            <v>ADI 4698</v>
          </cell>
          <cell r="B83">
            <v>2</v>
          </cell>
        </row>
        <row r="84">
          <cell r="A84" t="str">
            <v>ADI 4705</v>
          </cell>
          <cell r="B84">
            <v>2</v>
          </cell>
        </row>
        <row r="85">
          <cell r="A85" t="str">
            <v>ADI 4713</v>
          </cell>
          <cell r="B85">
            <v>1</v>
          </cell>
        </row>
        <row r="86">
          <cell r="A86" t="str">
            <v>ADI 4795</v>
          </cell>
          <cell r="B86">
            <v>2</v>
          </cell>
        </row>
        <row r="87">
          <cell r="A87" t="str">
            <v>ADI 4795</v>
          </cell>
          <cell r="B87">
            <v>1</v>
          </cell>
        </row>
        <row r="88">
          <cell r="A88" t="str">
            <v>ADI 4815</v>
          </cell>
          <cell r="B88">
            <v>1</v>
          </cell>
        </row>
        <row r="89">
          <cell r="A89" t="str">
            <v>ADI 4843</v>
          </cell>
          <cell r="B89">
            <v>2</v>
          </cell>
        </row>
        <row r="90">
          <cell r="A90" t="str">
            <v>ADI 4876</v>
          </cell>
          <cell r="B90">
            <v>1</v>
          </cell>
        </row>
        <row r="91">
          <cell r="A91" t="str">
            <v>ADI 4925</v>
          </cell>
          <cell r="B91">
            <v>1</v>
          </cell>
        </row>
        <row r="92">
          <cell r="A92" t="str">
            <v>ADI 4949</v>
          </cell>
          <cell r="B92">
            <v>1</v>
          </cell>
        </row>
        <row r="93">
          <cell r="A93" t="str">
            <v>ADI 4950</v>
          </cell>
          <cell r="B93">
            <v>1</v>
          </cell>
        </row>
        <row r="94">
          <cell r="A94" t="str">
            <v>ADI 4951</v>
          </cell>
          <cell r="B94">
            <v>1</v>
          </cell>
        </row>
        <row r="95">
          <cell r="A95" t="str">
            <v>ADI 4954</v>
          </cell>
          <cell r="B95">
            <v>1</v>
          </cell>
        </row>
        <row r="96">
          <cell r="A96" t="str">
            <v>ADI 4956</v>
          </cell>
          <cell r="B96">
            <v>1</v>
          </cell>
        </row>
        <row r="97">
          <cell r="A97" t="str">
            <v>ADI 4957</v>
          </cell>
          <cell r="B97">
            <v>1</v>
          </cell>
        </row>
        <row r="98">
          <cell r="A98" t="str">
            <v>ADI 4963</v>
          </cell>
          <cell r="B98">
            <v>1</v>
          </cell>
        </row>
        <row r="99">
          <cell r="A99" t="str">
            <v>ADI 4965</v>
          </cell>
          <cell r="B99">
            <v>1</v>
          </cell>
        </row>
        <row r="100">
          <cell r="A100" t="str">
            <v>ADI 5020</v>
          </cell>
          <cell r="B100">
            <v>1</v>
          </cell>
        </row>
        <row r="101">
          <cell r="A101" t="str">
            <v>ADI 5028</v>
          </cell>
          <cell r="B101">
            <v>1</v>
          </cell>
        </row>
        <row r="102">
          <cell r="A102" t="str">
            <v>ADI 5087</v>
          </cell>
          <cell r="B102">
            <v>2</v>
          </cell>
        </row>
        <row r="103">
          <cell r="A103" t="str">
            <v>ADI 5127</v>
          </cell>
          <cell r="B103">
            <v>1</v>
          </cell>
        </row>
        <row r="104">
          <cell r="A104" t="str">
            <v>ADI 5163</v>
          </cell>
          <cell r="B104">
            <v>1</v>
          </cell>
        </row>
        <row r="105">
          <cell r="A105" t="str">
            <v>ADI 5240</v>
          </cell>
          <cell r="B105">
            <v>1</v>
          </cell>
        </row>
        <row r="106">
          <cell r="A106" t="str">
            <v>ADI 5409</v>
          </cell>
          <cell r="B106">
            <v>2</v>
          </cell>
        </row>
        <row r="107">
          <cell r="A107" t="str">
            <v>ADO 6</v>
          </cell>
          <cell r="B107">
            <v>1</v>
          </cell>
        </row>
        <row r="108">
          <cell r="A108" t="str">
            <v>ADO 22</v>
          </cell>
          <cell r="B108">
            <v>1</v>
          </cell>
        </row>
        <row r="109">
          <cell r="A109" t="str">
            <v>ADPF 46</v>
          </cell>
          <cell r="B109">
            <v>1</v>
          </cell>
        </row>
        <row r="110">
          <cell r="A110" t="str">
            <v>ADPF 77</v>
          </cell>
          <cell r="B110">
            <v>2</v>
          </cell>
        </row>
        <row r="111">
          <cell r="A111" t="str">
            <v>ADPF 83</v>
          </cell>
          <cell r="B111">
            <v>1</v>
          </cell>
        </row>
        <row r="112">
          <cell r="A112" t="str">
            <v>ADPF 97</v>
          </cell>
          <cell r="B112">
            <v>1</v>
          </cell>
        </row>
        <row r="113">
          <cell r="A113" t="str">
            <v>ADPF 101</v>
          </cell>
          <cell r="B113">
            <v>1</v>
          </cell>
        </row>
        <row r="114">
          <cell r="A114" t="str">
            <v>ADPF 132</v>
          </cell>
          <cell r="B114">
            <v>1</v>
          </cell>
        </row>
        <row r="115">
          <cell r="A115" t="str">
            <v>ADPF 151</v>
          </cell>
          <cell r="B115">
            <v>2</v>
          </cell>
        </row>
        <row r="116">
          <cell r="A116" t="str">
            <v>ADPF 153</v>
          </cell>
          <cell r="B116">
            <v>1</v>
          </cell>
        </row>
        <row r="117">
          <cell r="A117" t="str">
            <v>ADPF 167</v>
          </cell>
          <cell r="B117">
            <v>2</v>
          </cell>
        </row>
        <row r="118">
          <cell r="A118" t="str">
            <v>ADPF 186</v>
          </cell>
          <cell r="B118">
            <v>1</v>
          </cell>
        </row>
        <row r="119">
          <cell r="A119" t="str">
            <v>ADPF 187</v>
          </cell>
          <cell r="B119">
            <v>1</v>
          </cell>
        </row>
        <row r="120">
          <cell r="A120" t="str">
            <v>ADPF 234</v>
          </cell>
          <cell r="B120">
            <v>2</v>
          </cell>
        </row>
        <row r="121">
          <cell r="A121" t="str">
            <v>ADPF 378</v>
          </cell>
          <cell r="B121">
            <v>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docs.google.com/spreadsheets/d/1cNTnHaYu3wSGPCFRpolkrySKxyW6tipHmJx0R8aMPjU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2"/>
  <sheetViews>
    <sheetView tabSelected="1" topLeftCell="B1" zoomScale="86" zoomScaleNormal="73" zoomScalePageLayoutView="73" workbookViewId="0">
      <pane ySplit="1" topLeftCell="A117" activePane="bottomLeft" state="frozen"/>
      <selection activeCell="R1" sqref="R1"/>
      <selection pane="bottomLeft" activeCell="B137" sqref="B137"/>
    </sheetView>
  </sheetViews>
  <sheetFormatPr baseColWidth="10" defaultColWidth="10.83203125" defaultRowHeight="16" x14ac:dyDescent="0.2"/>
  <cols>
    <col min="1" max="1" width="0.1640625" style="2" hidden="1" customWidth="1"/>
    <col min="2" max="2" width="10.83203125" style="15"/>
    <col min="3" max="3" width="20.5" style="15" hidden="1" customWidth="1"/>
    <col min="4" max="4" width="15.83203125" style="15" hidden="1" customWidth="1"/>
    <col min="5" max="5" width="16.5" style="15" hidden="1" customWidth="1"/>
    <col min="6" max="6" width="16.5" style="15" customWidth="1"/>
    <col min="7" max="7" width="17" style="15" customWidth="1"/>
    <col min="8" max="8" width="10.83203125" style="16" customWidth="1"/>
    <col min="9" max="9" width="24" style="16" customWidth="1"/>
    <col min="10" max="10" width="15.83203125" style="15" customWidth="1"/>
    <col min="11" max="11" width="19" style="15" customWidth="1"/>
    <col min="12" max="12" width="18.5" style="15" customWidth="1"/>
    <col min="13" max="13" width="18" style="15" customWidth="1"/>
    <col min="14" max="14" width="18.1640625" style="15" customWidth="1"/>
    <col min="15" max="16" width="25.83203125" style="15" customWidth="1"/>
    <col min="17" max="17" width="19.5" style="15" customWidth="1"/>
    <col min="18" max="18" width="18.6640625" style="15" customWidth="1"/>
    <col min="19" max="20" width="21.5" style="15" customWidth="1"/>
    <col min="21" max="22" width="30" style="15" customWidth="1"/>
    <col min="23" max="23" width="27.6640625" style="15" hidden="1" customWidth="1"/>
    <col min="24" max="24" width="10.83203125" style="15"/>
    <col min="25" max="16384" width="10.83203125" style="2"/>
  </cols>
  <sheetData>
    <row r="1" spans="1:24" ht="160" x14ac:dyDescent="0.2">
      <c r="A1" s="7"/>
      <c r="B1" s="3" t="s">
        <v>113</v>
      </c>
      <c r="C1" s="3" t="s">
        <v>114</v>
      </c>
      <c r="D1" s="3" t="s">
        <v>115</v>
      </c>
      <c r="E1" s="3" t="s">
        <v>116</v>
      </c>
      <c r="F1" s="3" t="s">
        <v>269</v>
      </c>
      <c r="G1" s="3" t="s">
        <v>117</v>
      </c>
      <c r="H1" s="3" t="s">
        <v>118</v>
      </c>
      <c r="I1" s="3" t="s">
        <v>222</v>
      </c>
      <c r="J1" s="3" t="s">
        <v>0</v>
      </c>
      <c r="K1" s="3" t="s">
        <v>1</v>
      </c>
      <c r="L1" s="3" t="s">
        <v>2</v>
      </c>
      <c r="M1" s="3" t="s">
        <v>3</v>
      </c>
      <c r="N1" s="3" t="s">
        <v>270</v>
      </c>
      <c r="O1" s="3" t="s">
        <v>119</v>
      </c>
      <c r="P1" s="3" t="s">
        <v>120</v>
      </c>
      <c r="Q1" s="3" t="s">
        <v>122</v>
      </c>
      <c r="R1" s="3" t="s">
        <v>121</v>
      </c>
      <c r="S1" s="3" t="s">
        <v>124</v>
      </c>
      <c r="T1" s="3" t="s">
        <v>123</v>
      </c>
      <c r="U1" s="3" t="s">
        <v>125</v>
      </c>
      <c r="V1" s="3" t="s">
        <v>126</v>
      </c>
      <c r="W1" s="3" t="s">
        <v>127</v>
      </c>
      <c r="X1" s="3" t="s">
        <v>4</v>
      </c>
    </row>
    <row r="2" spans="1:24" x14ac:dyDescent="0.2">
      <c r="A2" s="7" t="s">
        <v>5</v>
      </c>
      <c r="B2" s="4" t="s">
        <v>5</v>
      </c>
      <c r="C2" s="4">
        <v>2</v>
      </c>
      <c r="D2" s="4">
        <v>2005</v>
      </c>
      <c r="E2" s="4">
        <v>2007</v>
      </c>
      <c r="F2" s="4">
        <f>VLOOKUP(B2,[1]Tabulação!$A$2:$B$121,2)</f>
        <v>2</v>
      </c>
      <c r="G2" s="5">
        <f>E2-D2</f>
        <v>2</v>
      </c>
      <c r="H2" s="4">
        <v>0</v>
      </c>
      <c r="I2" s="4">
        <v>1</v>
      </c>
      <c r="J2" s="4">
        <v>2</v>
      </c>
      <c r="K2" s="4">
        <v>1</v>
      </c>
      <c r="L2" s="4">
        <v>5</v>
      </c>
      <c r="M2" s="4">
        <v>10</v>
      </c>
      <c r="N2" s="4">
        <v>1</v>
      </c>
      <c r="O2" s="4">
        <v>1</v>
      </c>
      <c r="P2" s="4">
        <v>1</v>
      </c>
      <c r="Q2" s="4">
        <v>0</v>
      </c>
      <c r="R2" s="4">
        <v>0</v>
      </c>
      <c r="S2" s="4">
        <v>1</v>
      </c>
      <c r="T2" s="4">
        <v>0</v>
      </c>
      <c r="U2" s="4">
        <v>0</v>
      </c>
      <c r="V2" s="4">
        <v>0</v>
      </c>
      <c r="W2" s="5">
        <v>2007</v>
      </c>
      <c r="X2" s="5">
        <v>20</v>
      </c>
    </row>
    <row r="3" spans="1:24" x14ac:dyDescent="0.2">
      <c r="A3" s="7" t="s">
        <v>6</v>
      </c>
      <c r="B3" s="4" t="s">
        <v>6</v>
      </c>
      <c r="C3" s="4">
        <v>2</v>
      </c>
      <c r="D3" s="4">
        <v>2007</v>
      </c>
      <c r="E3" s="4">
        <v>2010</v>
      </c>
      <c r="F3" s="4">
        <f>VLOOKUP(B3,[1]Tabulação!$A$2:$B$121,2)</f>
        <v>2</v>
      </c>
      <c r="G3" s="5">
        <f>E3-D3</f>
        <v>3</v>
      </c>
      <c r="H3" s="4">
        <v>2</v>
      </c>
      <c r="I3" s="4">
        <v>1</v>
      </c>
      <c r="J3" s="4">
        <v>18</v>
      </c>
      <c r="K3" s="4">
        <v>7</v>
      </c>
      <c r="L3" s="4">
        <v>1</v>
      </c>
      <c r="M3" s="4">
        <v>4</v>
      </c>
      <c r="N3" s="4">
        <v>1</v>
      </c>
      <c r="O3" s="4">
        <v>0</v>
      </c>
      <c r="P3" s="4">
        <v>7</v>
      </c>
      <c r="Q3" s="4">
        <v>0</v>
      </c>
      <c r="R3" s="4">
        <v>0</v>
      </c>
      <c r="S3" s="4">
        <v>18</v>
      </c>
      <c r="T3" s="4">
        <v>0</v>
      </c>
      <c r="U3" s="4">
        <v>0</v>
      </c>
      <c r="V3" s="4">
        <v>0</v>
      </c>
      <c r="W3" s="5" t="s">
        <v>128</v>
      </c>
      <c r="X3" s="5">
        <v>20</v>
      </c>
    </row>
    <row r="4" spans="1:24" x14ac:dyDescent="0.2">
      <c r="A4" s="7" t="s">
        <v>7</v>
      </c>
      <c r="B4" s="4" t="s">
        <v>7</v>
      </c>
      <c r="C4" s="4">
        <v>1</v>
      </c>
      <c r="D4" s="4">
        <v>2007</v>
      </c>
      <c r="E4" s="4">
        <v>2012</v>
      </c>
      <c r="F4" s="4">
        <f>VLOOKUP(B4,[1]Tabulação!$A$2:$B$121,2)</f>
        <v>1</v>
      </c>
      <c r="G4" s="5">
        <f>E4-D4</f>
        <v>5</v>
      </c>
      <c r="H4" s="4">
        <v>0</v>
      </c>
      <c r="I4" s="4">
        <v>1</v>
      </c>
      <c r="J4" s="4">
        <v>5</v>
      </c>
      <c r="K4" s="4">
        <v>0</v>
      </c>
      <c r="L4" s="4">
        <v>1</v>
      </c>
      <c r="M4" s="4">
        <v>15</v>
      </c>
      <c r="N4" s="4">
        <v>1</v>
      </c>
      <c r="O4" s="4">
        <v>1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4</v>
      </c>
      <c r="V4" s="4">
        <v>0</v>
      </c>
      <c r="W4" s="5" t="s">
        <v>129</v>
      </c>
      <c r="X4" s="5">
        <v>22</v>
      </c>
    </row>
    <row r="5" spans="1:24" x14ac:dyDescent="0.2">
      <c r="A5" s="7"/>
      <c r="B5" s="4" t="s">
        <v>8</v>
      </c>
      <c r="C5" s="4">
        <v>2</v>
      </c>
      <c r="D5" s="4">
        <v>1991</v>
      </c>
      <c r="E5" s="4">
        <v>1991</v>
      </c>
      <c r="F5" s="4">
        <f>VLOOKUP(B5,[1]Tabulação!$A$2:$B$121,2)</f>
        <v>2</v>
      </c>
      <c r="G5" s="5">
        <f>E5-D5</f>
        <v>0</v>
      </c>
      <c r="H5" s="4">
        <v>0</v>
      </c>
      <c r="I5" s="4">
        <v>0</v>
      </c>
      <c r="J5" s="4">
        <v>0</v>
      </c>
      <c r="K5" s="4">
        <v>1</v>
      </c>
      <c r="L5" s="4">
        <v>6</v>
      </c>
      <c r="M5" s="4">
        <v>3</v>
      </c>
      <c r="N5" s="4">
        <v>0</v>
      </c>
      <c r="O5" s="4">
        <v>0</v>
      </c>
      <c r="P5" s="4">
        <v>1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5" t="s">
        <v>130</v>
      </c>
      <c r="X5" s="5">
        <v>9</v>
      </c>
    </row>
    <row r="6" spans="1:24" x14ac:dyDescent="0.2">
      <c r="A6" s="7"/>
      <c r="B6" s="4" t="s">
        <v>9</v>
      </c>
      <c r="C6" s="4">
        <v>2</v>
      </c>
      <c r="D6" s="4">
        <v>1993</v>
      </c>
      <c r="E6" s="4">
        <v>1993</v>
      </c>
      <c r="F6" s="4">
        <f>VLOOKUP(B6,[1]Tabulação!$A$2:$B$121,2)</f>
        <v>2</v>
      </c>
      <c r="G6" s="5">
        <v>1</v>
      </c>
      <c r="H6" s="4">
        <v>5</v>
      </c>
      <c r="I6" s="4">
        <v>2</v>
      </c>
      <c r="J6" s="6">
        <v>2</v>
      </c>
      <c r="K6" s="6">
        <v>0</v>
      </c>
      <c r="L6" s="6">
        <v>5</v>
      </c>
      <c r="M6" s="6">
        <v>4</v>
      </c>
      <c r="N6" s="6">
        <v>2</v>
      </c>
      <c r="O6" s="6">
        <v>0</v>
      </c>
      <c r="P6" s="6">
        <v>0</v>
      </c>
      <c r="Q6" s="6">
        <v>0</v>
      </c>
      <c r="R6" s="6">
        <v>0</v>
      </c>
      <c r="S6" s="4">
        <v>1</v>
      </c>
      <c r="T6" s="4">
        <v>0</v>
      </c>
      <c r="U6" s="4">
        <v>0</v>
      </c>
      <c r="V6" s="4">
        <v>0</v>
      </c>
      <c r="W6" s="5" t="s">
        <v>131</v>
      </c>
      <c r="X6" s="5">
        <v>9</v>
      </c>
    </row>
    <row r="7" spans="1:24" x14ac:dyDescent="0.2">
      <c r="A7" s="7"/>
      <c r="B7" s="4" t="s">
        <v>10</v>
      </c>
      <c r="C7" s="4">
        <v>2</v>
      </c>
      <c r="D7" s="4">
        <v>1994</v>
      </c>
      <c r="E7" s="4">
        <v>1995</v>
      </c>
      <c r="F7" s="4">
        <f>VLOOKUP(B7,[1]Tabulação!$A$2:$B$121,2)</f>
        <v>1</v>
      </c>
      <c r="G7" s="5">
        <f t="shared" ref="G7:G30" si="0">E7-D7</f>
        <v>1</v>
      </c>
      <c r="H7" s="4">
        <v>0</v>
      </c>
      <c r="I7" s="5">
        <v>0</v>
      </c>
      <c r="J7" s="4">
        <v>0</v>
      </c>
      <c r="K7" s="4">
        <v>1</v>
      </c>
      <c r="L7" s="4">
        <v>9</v>
      </c>
      <c r="M7" s="14">
        <v>4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1</v>
      </c>
      <c r="U7" s="4">
        <v>0</v>
      </c>
      <c r="V7" s="4">
        <v>0</v>
      </c>
      <c r="W7" s="5" t="s">
        <v>132</v>
      </c>
      <c r="X7" s="5">
        <v>16</v>
      </c>
    </row>
    <row r="8" spans="1:24" x14ac:dyDescent="0.2">
      <c r="A8" s="7" t="s">
        <v>11</v>
      </c>
      <c r="B8" s="4" t="s">
        <v>11</v>
      </c>
      <c r="C8" s="4">
        <v>2</v>
      </c>
      <c r="D8" s="4">
        <v>1994</v>
      </c>
      <c r="E8" s="4">
        <v>1994</v>
      </c>
      <c r="F8" s="4">
        <v>2</v>
      </c>
      <c r="G8" s="5">
        <f t="shared" si="0"/>
        <v>0</v>
      </c>
      <c r="H8" s="4">
        <v>2</v>
      </c>
      <c r="I8" s="4">
        <v>0</v>
      </c>
      <c r="J8" s="4">
        <v>1</v>
      </c>
      <c r="K8" s="4">
        <v>0</v>
      </c>
      <c r="L8" s="4">
        <v>1</v>
      </c>
      <c r="M8" s="4">
        <v>4</v>
      </c>
      <c r="N8" s="4">
        <v>0</v>
      </c>
      <c r="O8" s="4">
        <v>1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5" t="s">
        <v>133</v>
      </c>
      <c r="X8" s="5">
        <v>17</v>
      </c>
    </row>
    <row r="9" spans="1:24" x14ac:dyDescent="0.2">
      <c r="A9" s="7"/>
      <c r="B9" s="4" t="s">
        <v>11</v>
      </c>
      <c r="C9" s="4">
        <v>1</v>
      </c>
      <c r="D9" s="4">
        <v>1994</v>
      </c>
      <c r="E9" s="4">
        <v>2006</v>
      </c>
      <c r="F9" s="4">
        <f>VLOOKUP(B9,[1]Tabulação!$A$2:$B$121,2)</f>
        <v>1</v>
      </c>
      <c r="G9" s="5">
        <f t="shared" si="0"/>
        <v>12</v>
      </c>
      <c r="H9" s="4">
        <v>2</v>
      </c>
      <c r="I9" s="4">
        <v>1</v>
      </c>
      <c r="J9" s="4">
        <v>1</v>
      </c>
      <c r="K9" s="4">
        <v>0</v>
      </c>
      <c r="L9" s="4">
        <v>1</v>
      </c>
      <c r="M9" s="4">
        <v>17</v>
      </c>
      <c r="N9" s="4">
        <v>1</v>
      </c>
      <c r="O9" s="4">
        <v>1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5" t="s">
        <v>133</v>
      </c>
      <c r="X9" s="5">
        <v>17</v>
      </c>
    </row>
    <row r="10" spans="1:24" x14ac:dyDescent="0.2">
      <c r="A10" s="7" t="s">
        <v>12</v>
      </c>
      <c r="B10" s="4" t="s">
        <v>12</v>
      </c>
      <c r="C10" s="4">
        <v>2</v>
      </c>
      <c r="D10" s="4">
        <v>1996</v>
      </c>
      <c r="E10" s="4">
        <v>2013</v>
      </c>
      <c r="F10" s="4">
        <f>VLOOKUP(B10,[1]Tabulação!$A$2:$B$121,2)</f>
        <v>2</v>
      </c>
      <c r="G10" s="5">
        <f t="shared" si="0"/>
        <v>17</v>
      </c>
      <c r="H10" s="4">
        <v>0</v>
      </c>
      <c r="I10" s="4">
        <v>0</v>
      </c>
      <c r="J10" s="6">
        <v>0</v>
      </c>
      <c r="K10" s="6">
        <v>1</v>
      </c>
      <c r="L10" s="6">
        <v>5</v>
      </c>
      <c r="M10" s="6">
        <v>18</v>
      </c>
      <c r="N10" s="6">
        <v>2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1</v>
      </c>
      <c r="W10" s="5" t="s">
        <v>134</v>
      </c>
      <c r="X10" s="5">
        <v>23</v>
      </c>
    </row>
    <row r="11" spans="1:24" x14ac:dyDescent="0.2">
      <c r="A11" s="7" t="s">
        <v>13</v>
      </c>
      <c r="B11" s="4" t="s">
        <v>13</v>
      </c>
      <c r="C11" s="4">
        <v>2</v>
      </c>
      <c r="D11" s="4">
        <v>1999</v>
      </c>
      <c r="E11" s="4">
        <v>2010</v>
      </c>
      <c r="F11" s="4">
        <f>VLOOKUP(B11,[1]Tabulação!$A$2:$B$121,2)</f>
        <v>2</v>
      </c>
      <c r="G11" s="5">
        <f t="shared" si="0"/>
        <v>11</v>
      </c>
      <c r="H11" s="4">
        <v>0</v>
      </c>
      <c r="I11" s="4">
        <v>2</v>
      </c>
      <c r="J11" s="4">
        <v>0</v>
      </c>
      <c r="K11" s="4">
        <v>4</v>
      </c>
      <c r="L11" s="4">
        <v>8</v>
      </c>
      <c r="M11" s="4">
        <v>3</v>
      </c>
      <c r="N11" s="4">
        <v>2</v>
      </c>
      <c r="O11" s="4">
        <v>0</v>
      </c>
      <c r="P11" s="4">
        <v>3</v>
      </c>
      <c r="Q11" s="4">
        <v>0</v>
      </c>
      <c r="R11" s="4">
        <v>0</v>
      </c>
      <c r="S11" s="4">
        <v>0</v>
      </c>
      <c r="T11" s="4">
        <v>1</v>
      </c>
      <c r="U11" s="4">
        <v>0</v>
      </c>
      <c r="V11" s="4">
        <v>0</v>
      </c>
      <c r="W11" s="5" t="s">
        <v>135</v>
      </c>
      <c r="X11" s="5">
        <v>20</v>
      </c>
    </row>
    <row r="12" spans="1:24" x14ac:dyDescent="0.2">
      <c r="A12" s="7"/>
      <c r="B12" s="4" t="s">
        <v>14</v>
      </c>
      <c r="C12" s="4">
        <v>2</v>
      </c>
      <c r="D12" s="4">
        <v>1999</v>
      </c>
      <c r="E12" s="4">
        <v>1999</v>
      </c>
      <c r="F12" s="4">
        <f>VLOOKUP(B12,[1]Tabulação!$A$2:$B$121,2)</f>
        <v>2</v>
      </c>
      <c r="G12" s="5">
        <f t="shared" si="0"/>
        <v>0</v>
      </c>
      <c r="H12" s="4">
        <v>0</v>
      </c>
      <c r="I12" s="4">
        <v>2</v>
      </c>
      <c r="J12" s="6">
        <v>0</v>
      </c>
      <c r="K12" s="6">
        <v>1</v>
      </c>
      <c r="L12" s="6">
        <v>7</v>
      </c>
      <c r="M12" s="6">
        <v>6</v>
      </c>
      <c r="N12" s="6">
        <v>2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5" t="s">
        <v>136</v>
      </c>
      <c r="X12" s="5">
        <v>11</v>
      </c>
    </row>
    <row r="13" spans="1:24" x14ac:dyDescent="0.2">
      <c r="A13" s="7" t="s">
        <v>15</v>
      </c>
      <c r="B13" s="4" t="s">
        <v>15</v>
      </c>
      <c r="C13" s="4">
        <v>2</v>
      </c>
      <c r="D13" s="4">
        <v>1999</v>
      </c>
      <c r="E13" s="4">
        <v>2000</v>
      </c>
      <c r="F13" s="4">
        <f>VLOOKUP(B13,[1]Tabulação!$A$2:$B$121,2)</f>
        <v>2</v>
      </c>
      <c r="G13" s="5">
        <f t="shared" si="0"/>
        <v>1</v>
      </c>
      <c r="H13" s="4">
        <v>0</v>
      </c>
      <c r="I13" s="4">
        <v>0</v>
      </c>
      <c r="J13" s="4">
        <v>1</v>
      </c>
      <c r="K13" s="4">
        <v>0</v>
      </c>
      <c r="L13" s="4">
        <v>9</v>
      </c>
      <c r="M13" s="4">
        <v>4</v>
      </c>
      <c r="N13" s="4">
        <v>2</v>
      </c>
      <c r="O13" s="4">
        <v>1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5" t="s">
        <v>137</v>
      </c>
      <c r="X13" s="5">
        <v>11</v>
      </c>
    </row>
    <row r="14" spans="1:24" x14ac:dyDescent="0.2">
      <c r="A14" s="7" t="s">
        <v>16</v>
      </c>
      <c r="B14" s="4" t="s">
        <v>16</v>
      </c>
      <c r="C14" s="4">
        <v>2</v>
      </c>
      <c r="D14" s="4">
        <v>2000</v>
      </c>
      <c r="E14" s="4">
        <v>2007</v>
      </c>
      <c r="F14" s="4">
        <f>VLOOKUP(B14,[1]Tabulação!$A$2:$B$121,2)</f>
        <v>2</v>
      </c>
      <c r="G14" s="5">
        <f t="shared" si="0"/>
        <v>7</v>
      </c>
      <c r="H14" s="4">
        <v>0</v>
      </c>
      <c r="I14" s="4">
        <v>2</v>
      </c>
      <c r="J14" s="6">
        <v>0</v>
      </c>
      <c r="K14" s="6">
        <v>2</v>
      </c>
      <c r="L14" s="6">
        <v>8</v>
      </c>
      <c r="M14" s="6">
        <v>3</v>
      </c>
      <c r="N14" s="6">
        <v>2</v>
      </c>
      <c r="O14" s="6">
        <v>0</v>
      </c>
      <c r="P14" s="6">
        <v>1</v>
      </c>
      <c r="Q14" s="6">
        <v>0</v>
      </c>
      <c r="R14" s="6">
        <v>0</v>
      </c>
      <c r="S14" s="6">
        <v>0</v>
      </c>
      <c r="T14" s="6">
        <v>1</v>
      </c>
      <c r="U14" s="6">
        <v>0</v>
      </c>
      <c r="V14" s="6">
        <v>0</v>
      </c>
      <c r="W14" s="5" t="s">
        <v>138</v>
      </c>
      <c r="X14" s="5">
        <v>18</v>
      </c>
    </row>
    <row r="15" spans="1:24" x14ac:dyDescent="0.2">
      <c r="A15" s="7" t="s">
        <v>17</v>
      </c>
      <c r="B15" s="4" t="s">
        <v>17</v>
      </c>
      <c r="C15" s="4">
        <v>2</v>
      </c>
      <c r="D15" s="4">
        <v>2000</v>
      </c>
      <c r="E15" s="4">
        <v>2007</v>
      </c>
      <c r="F15" s="4">
        <f>VLOOKUP(B15,[1]Tabulação!$A$2:$B$121,2)</f>
        <v>2</v>
      </c>
      <c r="G15" s="5">
        <f t="shared" si="0"/>
        <v>7</v>
      </c>
      <c r="H15" s="4">
        <v>0</v>
      </c>
      <c r="I15" s="4">
        <v>1</v>
      </c>
      <c r="J15" s="4">
        <v>0</v>
      </c>
      <c r="K15" s="4">
        <v>1</v>
      </c>
      <c r="L15" s="4">
        <v>8</v>
      </c>
      <c r="M15" s="4">
        <v>20</v>
      </c>
      <c r="N15" s="4">
        <v>2</v>
      </c>
      <c r="O15" s="4">
        <v>22</v>
      </c>
      <c r="P15" s="4">
        <v>1</v>
      </c>
      <c r="Q15" s="4">
        <v>0</v>
      </c>
      <c r="R15" s="4">
        <v>22</v>
      </c>
      <c r="S15" s="4">
        <v>22</v>
      </c>
      <c r="T15" s="4">
        <v>0</v>
      </c>
      <c r="U15" s="4">
        <v>0</v>
      </c>
      <c r="V15" s="4">
        <v>0</v>
      </c>
      <c r="W15" s="5" t="s">
        <v>139</v>
      </c>
      <c r="X15" s="5">
        <v>18</v>
      </c>
    </row>
    <row r="16" spans="1:24" s="7" customFormat="1" x14ac:dyDescent="0.2">
      <c r="B16" s="6" t="s">
        <v>229</v>
      </c>
      <c r="C16" s="4"/>
      <c r="D16" s="4">
        <v>2001</v>
      </c>
      <c r="E16" s="4">
        <v>2016</v>
      </c>
      <c r="F16" s="4">
        <f>VLOOKUP(B16,[1]Tabulação!$A$2:$B$121,2)</f>
        <v>2</v>
      </c>
      <c r="G16" s="5">
        <f t="shared" si="0"/>
        <v>15</v>
      </c>
      <c r="H16" s="4">
        <v>2</v>
      </c>
      <c r="I16" s="4">
        <v>0</v>
      </c>
      <c r="J16" s="4">
        <v>0</v>
      </c>
      <c r="K16" s="4">
        <v>1</v>
      </c>
      <c r="L16" s="4">
        <v>9</v>
      </c>
      <c r="M16" s="4">
        <v>6</v>
      </c>
      <c r="N16" s="4">
        <v>2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1</v>
      </c>
      <c r="U16" s="4">
        <v>0</v>
      </c>
      <c r="V16" s="4">
        <v>0</v>
      </c>
      <c r="W16" s="5" t="s">
        <v>268</v>
      </c>
      <c r="X16" s="5"/>
    </row>
    <row r="17" spans="1:24" x14ac:dyDescent="0.2">
      <c r="A17" s="7" t="s">
        <v>18</v>
      </c>
      <c r="B17" s="4" t="s">
        <v>18</v>
      </c>
      <c r="C17" s="4">
        <v>1</v>
      </c>
      <c r="D17" s="4">
        <v>2001</v>
      </c>
      <c r="E17" s="4">
        <v>2011</v>
      </c>
      <c r="F17" s="4">
        <v>1</v>
      </c>
      <c r="G17" s="5">
        <f t="shared" si="0"/>
        <v>10</v>
      </c>
      <c r="H17" s="4">
        <v>0</v>
      </c>
      <c r="I17" s="4">
        <v>0</v>
      </c>
      <c r="J17" s="4">
        <v>0</v>
      </c>
      <c r="K17" s="4">
        <v>3</v>
      </c>
      <c r="L17" s="4">
        <v>9</v>
      </c>
      <c r="M17" s="4">
        <v>2</v>
      </c>
      <c r="N17" s="4">
        <v>0</v>
      </c>
      <c r="O17" s="4">
        <v>0</v>
      </c>
      <c r="P17" s="4">
        <v>3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5" t="s">
        <v>140</v>
      </c>
      <c r="X17" s="5">
        <v>21</v>
      </c>
    </row>
    <row r="18" spans="1:24" x14ac:dyDescent="0.2">
      <c r="A18" s="7"/>
      <c r="B18" s="4" t="s">
        <v>18</v>
      </c>
      <c r="C18" s="4">
        <v>2</v>
      </c>
      <c r="D18" s="4">
        <v>2001</v>
      </c>
      <c r="E18" s="4">
        <v>2001</v>
      </c>
      <c r="F18" s="4">
        <f>VLOOKUP(B18,[1]Tabulação!$A$2:$B$121,2)</f>
        <v>2</v>
      </c>
      <c r="G18" s="5">
        <f t="shared" si="0"/>
        <v>0</v>
      </c>
      <c r="H18" s="4">
        <v>2</v>
      </c>
      <c r="I18" s="4">
        <v>0</v>
      </c>
      <c r="J18" s="4">
        <v>0</v>
      </c>
      <c r="K18" s="4">
        <v>3</v>
      </c>
      <c r="L18" s="4">
        <v>9</v>
      </c>
      <c r="M18" s="4">
        <v>2</v>
      </c>
      <c r="N18" s="4">
        <v>0</v>
      </c>
      <c r="O18" s="4">
        <v>0</v>
      </c>
      <c r="P18" s="4">
        <v>3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5" t="s">
        <v>140</v>
      </c>
      <c r="X18" s="5">
        <v>21</v>
      </c>
    </row>
    <row r="19" spans="1:24" x14ac:dyDescent="0.2">
      <c r="A19" s="7" t="s">
        <v>19</v>
      </c>
      <c r="B19" s="4" t="s">
        <v>19</v>
      </c>
      <c r="C19" s="4">
        <v>1</v>
      </c>
      <c r="D19" s="4">
        <v>2001</v>
      </c>
      <c r="E19" s="4">
        <v>2015</v>
      </c>
      <c r="F19" s="4">
        <v>1</v>
      </c>
      <c r="G19" s="5">
        <f t="shared" si="0"/>
        <v>14</v>
      </c>
      <c r="H19" s="4">
        <v>0</v>
      </c>
      <c r="I19" s="4">
        <v>2</v>
      </c>
      <c r="J19" s="4">
        <v>0</v>
      </c>
      <c r="K19" s="4">
        <v>1</v>
      </c>
      <c r="L19" s="4">
        <v>5</v>
      </c>
      <c r="M19" s="4">
        <v>15</v>
      </c>
      <c r="N19" s="4">
        <v>2</v>
      </c>
      <c r="O19" s="4">
        <v>0</v>
      </c>
      <c r="P19" s="4">
        <v>1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5" t="s">
        <v>141</v>
      </c>
      <c r="X19" s="5">
        <v>24</v>
      </c>
    </row>
    <row r="20" spans="1:24" x14ac:dyDescent="0.2">
      <c r="A20" s="7"/>
      <c r="B20" s="4" t="s">
        <v>19</v>
      </c>
      <c r="C20" s="4">
        <v>2</v>
      </c>
      <c r="D20" s="4">
        <v>2001</v>
      </c>
      <c r="E20" s="4">
        <v>2001</v>
      </c>
      <c r="F20" s="4">
        <f>VLOOKUP(B20,[1]Tabulação!$A$2:$B$121,2)</f>
        <v>2</v>
      </c>
      <c r="G20" s="5">
        <f t="shared" si="0"/>
        <v>0</v>
      </c>
      <c r="H20" s="4">
        <v>0</v>
      </c>
      <c r="I20" s="4">
        <v>1</v>
      </c>
      <c r="J20" s="4">
        <v>0</v>
      </c>
      <c r="K20" s="4">
        <v>1</v>
      </c>
      <c r="L20" s="4">
        <v>5</v>
      </c>
      <c r="M20" s="4">
        <v>15</v>
      </c>
      <c r="N20" s="4">
        <v>2</v>
      </c>
      <c r="O20" s="4">
        <v>0</v>
      </c>
      <c r="P20" s="4">
        <v>1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5" t="s">
        <v>141</v>
      </c>
      <c r="X20" s="5">
        <v>24</v>
      </c>
    </row>
    <row r="21" spans="1:24" x14ac:dyDescent="0.2">
      <c r="A21" s="7" t="s">
        <v>20</v>
      </c>
      <c r="B21" s="4" t="s">
        <v>20</v>
      </c>
      <c r="C21" s="4">
        <v>2</v>
      </c>
      <c r="D21" s="4">
        <v>2001</v>
      </c>
      <c r="E21" s="4">
        <v>2002</v>
      </c>
      <c r="F21" s="4">
        <f>VLOOKUP(B21,[1]Tabulação!$A$2:$B$121,2)</f>
        <v>2</v>
      </c>
      <c r="G21" s="5">
        <f t="shared" si="0"/>
        <v>1</v>
      </c>
      <c r="H21" s="4">
        <v>0</v>
      </c>
      <c r="I21" s="4">
        <v>1</v>
      </c>
      <c r="J21" s="4">
        <v>0</v>
      </c>
      <c r="K21" s="4">
        <v>2</v>
      </c>
      <c r="L21" s="4">
        <v>8</v>
      </c>
      <c r="M21" s="4">
        <v>10</v>
      </c>
      <c r="N21" s="4">
        <v>1</v>
      </c>
      <c r="O21" s="4">
        <v>0</v>
      </c>
      <c r="P21" s="4">
        <v>2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5" t="s">
        <v>142</v>
      </c>
      <c r="X21" s="5">
        <v>12</v>
      </c>
    </row>
    <row r="22" spans="1:24" x14ac:dyDescent="0.2">
      <c r="A22" s="7" t="s">
        <v>21</v>
      </c>
      <c r="B22" s="4" t="s">
        <v>21</v>
      </c>
      <c r="C22" s="4">
        <v>1</v>
      </c>
      <c r="D22" s="4">
        <v>2002</v>
      </c>
      <c r="E22" s="4">
        <v>2011</v>
      </c>
      <c r="F22" s="4">
        <f>VLOOKUP(B22,[1]Tabulação!$A$2:$B$121,2)</f>
        <v>1</v>
      </c>
      <c r="G22" s="5">
        <f t="shared" si="0"/>
        <v>9</v>
      </c>
      <c r="H22" s="4">
        <v>0</v>
      </c>
      <c r="I22" s="4">
        <v>0</v>
      </c>
      <c r="J22" s="4">
        <v>1</v>
      </c>
      <c r="K22" s="4">
        <v>0</v>
      </c>
      <c r="L22" s="4">
        <v>4</v>
      </c>
      <c r="M22" s="4">
        <v>6</v>
      </c>
      <c r="N22" s="4">
        <v>2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1</v>
      </c>
      <c r="V22" s="4">
        <v>0</v>
      </c>
      <c r="W22" s="5" t="s">
        <v>143</v>
      </c>
      <c r="X22" s="5">
        <v>12</v>
      </c>
    </row>
    <row r="23" spans="1:24" x14ac:dyDescent="0.2">
      <c r="A23" s="7" t="s">
        <v>22</v>
      </c>
      <c r="B23" s="4" t="s">
        <v>22</v>
      </c>
      <c r="C23" s="4">
        <v>2</v>
      </c>
      <c r="D23" s="4">
        <v>2002</v>
      </c>
      <c r="E23" s="4">
        <v>2002</v>
      </c>
      <c r="F23" s="4">
        <f>VLOOKUP(B23,[1]Tabulação!$A$2:$B$121,2)</f>
        <v>2</v>
      </c>
      <c r="G23" s="5">
        <f t="shared" si="0"/>
        <v>0</v>
      </c>
      <c r="H23" s="4">
        <v>0</v>
      </c>
      <c r="I23" s="4">
        <v>1</v>
      </c>
      <c r="J23" s="4">
        <v>0</v>
      </c>
      <c r="K23" s="4">
        <v>1</v>
      </c>
      <c r="L23" s="4">
        <v>5</v>
      </c>
      <c r="M23" s="4">
        <v>4</v>
      </c>
      <c r="N23" s="4">
        <v>1</v>
      </c>
      <c r="O23" s="4">
        <v>0</v>
      </c>
      <c r="P23" s="4">
        <v>1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5" t="s">
        <v>144</v>
      </c>
      <c r="X23" s="5">
        <v>12</v>
      </c>
    </row>
    <row r="24" spans="1:24" x14ac:dyDescent="0.2">
      <c r="A24" s="7" t="s">
        <v>23</v>
      </c>
      <c r="B24" s="4" t="s">
        <v>23</v>
      </c>
      <c r="C24" s="4">
        <v>1</v>
      </c>
      <c r="D24" s="4">
        <v>2002</v>
      </c>
      <c r="E24" s="4">
        <v>2008</v>
      </c>
      <c r="F24" s="4">
        <f>VLOOKUP(B24,[1]Tabulação!$A$2:$B$121,2)</f>
        <v>1</v>
      </c>
      <c r="G24" s="5">
        <f t="shared" si="0"/>
        <v>6</v>
      </c>
      <c r="H24" s="4">
        <v>0</v>
      </c>
      <c r="I24" s="4">
        <v>2</v>
      </c>
      <c r="J24" s="4">
        <v>1</v>
      </c>
      <c r="K24" s="4">
        <v>0</v>
      </c>
      <c r="L24" s="4">
        <v>7</v>
      </c>
      <c r="M24" s="4">
        <v>10</v>
      </c>
      <c r="N24" s="4">
        <v>0</v>
      </c>
      <c r="O24" s="4">
        <v>1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5" t="s">
        <v>145</v>
      </c>
      <c r="X24" s="5">
        <v>19</v>
      </c>
    </row>
    <row r="25" spans="1:24" x14ac:dyDescent="0.2">
      <c r="A25" s="7" t="s">
        <v>24</v>
      </c>
      <c r="B25" s="4" t="s">
        <v>24</v>
      </c>
      <c r="C25" s="4">
        <v>2</v>
      </c>
      <c r="D25" s="4">
        <v>2002</v>
      </c>
      <c r="E25" s="4">
        <v>2002</v>
      </c>
      <c r="F25" s="4">
        <f>VLOOKUP(B25,[1]Tabulação!$A$2:$B$121,2)</f>
        <v>2</v>
      </c>
      <c r="G25" s="5">
        <f t="shared" si="0"/>
        <v>0</v>
      </c>
      <c r="H25" s="4">
        <v>0</v>
      </c>
      <c r="I25" s="4">
        <v>1</v>
      </c>
      <c r="J25" s="4">
        <v>0</v>
      </c>
      <c r="K25" s="4">
        <v>2</v>
      </c>
      <c r="L25" s="4">
        <v>6</v>
      </c>
      <c r="M25" s="4">
        <v>10</v>
      </c>
      <c r="N25" s="4">
        <v>1</v>
      </c>
      <c r="O25" s="4">
        <v>0</v>
      </c>
      <c r="P25" s="4">
        <v>2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5" t="s">
        <v>146</v>
      </c>
      <c r="X25" s="5">
        <v>12</v>
      </c>
    </row>
    <row r="26" spans="1:24" x14ac:dyDescent="0.2">
      <c r="A26" s="7" t="s">
        <v>25</v>
      </c>
      <c r="B26" s="4" t="s">
        <v>25</v>
      </c>
      <c r="C26" s="4">
        <v>1</v>
      </c>
      <c r="D26" s="4">
        <v>2002</v>
      </c>
      <c r="E26" s="4">
        <v>2015</v>
      </c>
      <c r="F26" s="4">
        <f>VLOOKUP(B26,[1]Tabulação!$A$2:$B$121,2)</f>
        <v>1</v>
      </c>
      <c r="G26" s="5">
        <f t="shared" si="0"/>
        <v>13</v>
      </c>
      <c r="H26" s="4">
        <v>0</v>
      </c>
      <c r="I26" s="4">
        <v>0</v>
      </c>
      <c r="J26" s="4">
        <v>0</v>
      </c>
      <c r="K26" s="4">
        <v>1</v>
      </c>
      <c r="L26" s="4">
        <v>9</v>
      </c>
      <c r="M26" s="4">
        <v>6</v>
      </c>
      <c r="N26" s="4">
        <v>1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</v>
      </c>
      <c r="U26" s="4">
        <v>0</v>
      </c>
      <c r="V26" s="4">
        <v>0</v>
      </c>
      <c r="W26" s="5" t="s">
        <v>147</v>
      </c>
      <c r="X26" s="5">
        <v>25</v>
      </c>
    </row>
    <row r="27" spans="1:24" x14ac:dyDescent="0.2">
      <c r="A27" s="7" t="s">
        <v>26</v>
      </c>
      <c r="B27" s="4" t="s">
        <v>26</v>
      </c>
      <c r="C27" s="4">
        <v>1</v>
      </c>
      <c r="D27" s="4">
        <v>2002</v>
      </c>
      <c r="E27" s="4">
        <v>2010</v>
      </c>
      <c r="F27" s="4">
        <f>VLOOKUP(B27,[1]Tabulação!$A$2:$B$121,2)</f>
        <v>1</v>
      </c>
      <c r="G27" s="5">
        <f t="shared" si="0"/>
        <v>8</v>
      </c>
      <c r="H27" s="4">
        <v>0</v>
      </c>
      <c r="I27" s="4">
        <v>1</v>
      </c>
      <c r="J27" s="4">
        <v>0</v>
      </c>
      <c r="K27" s="4">
        <v>1</v>
      </c>
      <c r="L27" s="4">
        <v>7</v>
      </c>
      <c r="M27" s="4">
        <v>5</v>
      </c>
      <c r="N27" s="4">
        <v>1</v>
      </c>
      <c r="O27" s="4">
        <v>0</v>
      </c>
      <c r="P27" s="4">
        <v>1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5" t="s">
        <v>148</v>
      </c>
      <c r="X27" s="5">
        <v>20</v>
      </c>
    </row>
    <row r="28" spans="1:24" x14ac:dyDescent="0.2">
      <c r="A28" s="7" t="s">
        <v>232</v>
      </c>
      <c r="B28" s="4" t="s">
        <v>27</v>
      </c>
      <c r="C28" s="4">
        <v>1</v>
      </c>
      <c r="D28" s="4">
        <v>2003</v>
      </c>
      <c r="E28" s="4">
        <v>2015</v>
      </c>
      <c r="F28" s="4">
        <v>1</v>
      </c>
      <c r="G28" s="5">
        <f t="shared" si="0"/>
        <v>12</v>
      </c>
      <c r="H28" s="4">
        <v>2</v>
      </c>
      <c r="I28" s="4">
        <v>0</v>
      </c>
      <c r="J28" s="4">
        <v>0</v>
      </c>
      <c r="K28" s="4">
        <v>3</v>
      </c>
      <c r="L28" s="4">
        <v>8</v>
      </c>
      <c r="M28" s="4">
        <v>2</v>
      </c>
      <c r="N28" s="4">
        <v>0</v>
      </c>
      <c r="O28" s="4">
        <v>0</v>
      </c>
      <c r="P28" s="4">
        <v>2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1</v>
      </c>
      <c r="W28" s="4" t="s">
        <v>149</v>
      </c>
      <c r="X28" s="4">
        <v>16</v>
      </c>
    </row>
    <row r="29" spans="1:24" x14ac:dyDescent="0.2">
      <c r="A29" s="7" t="s">
        <v>233</v>
      </c>
      <c r="B29" s="4" t="s">
        <v>27</v>
      </c>
      <c r="C29" s="4">
        <v>2</v>
      </c>
      <c r="D29" s="4">
        <v>2003</v>
      </c>
      <c r="E29" s="4">
        <v>2004</v>
      </c>
      <c r="F29" s="4">
        <f>VLOOKUP(B29,[1]Tabulação!$A$2:$B$121,2)</f>
        <v>2</v>
      </c>
      <c r="G29" s="5">
        <f t="shared" si="0"/>
        <v>1</v>
      </c>
      <c r="H29" s="4">
        <v>0</v>
      </c>
      <c r="I29" s="4">
        <v>2</v>
      </c>
      <c r="J29" s="4">
        <v>0</v>
      </c>
      <c r="K29" s="4">
        <v>3</v>
      </c>
      <c r="L29" s="4">
        <v>8</v>
      </c>
      <c r="M29" s="4">
        <v>2</v>
      </c>
      <c r="N29" s="4">
        <v>0</v>
      </c>
      <c r="O29" s="4">
        <v>0</v>
      </c>
      <c r="P29" s="4">
        <v>2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1</v>
      </c>
      <c r="W29" s="4" t="s">
        <v>149</v>
      </c>
      <c r="X29" s="4">
        <v>16</v>
      </c>
    </row>
    <row r="30" spans="1:24" s="7" customFormat="1" x14ac:dyDescent="0.2">
      <c r="B30" s="6" t="s">
        <v>234</v>
      </c>
      <c r="C30" s="4"/>
      <c r="D30" s="4">
        <v>2004</v>
      </c>
      <c r="E30" s="4">
        <v>2007</v>
      </c>
      <c r="F30" s="4">
        <f>VLOOKUP(B30,[1]Tabulação!$A$2:$B$121,2)</f>
        <v>2</v>
      </c>
      <c r="G30" s="5">
        <f t="shared" si="0"/>
        <v>3</v>
      </c>
      <c r="H30" s="4">
        <v>0</v>
      </c>
      <c r="I30" s="4">
        <v>2</v>
      </c>
      <c r="J30" s="4">
        <v>5</v>
      </c>
      <c r="K30" s="4">
        <v>4</v>
      </c>
      <c r="L30" s="4">
        <v>9</v>
      </c>
      <c r="M30" s="4">
        <v>17</v>
      </c>
      <c r="N30" s="4"/>
      <c r="O30" s="4">
        <v>1</v>
      </c>
      <c r="P30" s="4">
        <v>1</v>
      </c>
      <c r="Q30" s="4">
        <v>0</v>
      </c>
      <c r="R30" s="4">
        <v>0</v>
      </c>
      <c r="S30" s="4">
        <v>0</v>
      </c>
      <c r="T30" s="4">
        <v>0</v>
      </c>
      <c r="U30" s="4">
        <v>4</v>
      </c>
      <c r="V30" s="4">
        <v>3</v>
      </c>
      <c r="W30" s="17">
        <v>39204</v>
      </c>
      <c r="X30" s="4"/>
    </row>
    <row r="31" spans="1:24" x14ac:dyDescent="0.2">
      <c r="A31" s="7" t="s">
        <v>28</v>
      </c>
      <c r="B31" s="4" t="s">
        <v>28</v>
      </c>
      <c r="C31" s="4">
        <v>1</v>
      </c>
      <c r="D31" s="4">
        <v>2004</v>
      </c>
      <c r="E31" s="4">
        <v>2011</v>
      </c>
      <c r="F31" s="4">
        <f>VLOOKUP(B31,[1]Tabulação!$A$2:$B$121,2)</f>
        <v>1</v>
      </c>
      <c r="G31" s="5">
        <f t="shared" ref="G31:G39" si="1">E31-D31</f>
        <v>7</v>
      </c>
      <c r="H31" s="4">
        <v>0</v>
      </c>
      <c r="I31" s="4">
        <v>1</v>
      </c>
      <c r="J31" s="4">
        <v>0</v>
      </c>
      <c r="K31" s="4">
        <v>1</v>
      </c>
      <c r="L31" s="4">
        <v>6</v>
      </c>
      <c r="M31" s="4">
        <v>17</v>
      </c>
      <c r="N31" s="4">
        <v>1</v>
      </c>
      <c r="O31" s="4">
        <v>0</v>
      </c>
      <c r="P31" s="4">
        <v>1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5" t="s">
        <v>150</v>
      </c>
      <c r="X31" s="5">
        <v>20</v>
      </c>
    </row>
    <row r="32" spans="1:24" x14ac:dyDescent="0.2">
      <c r="A32" s="7" t="s">
        <v>29</v>
      </c>
      <c r="B32" s="4" t="s">
        <v>29</v>
      </c>
      <c r="C32" s="4">
        <v>1</v>
      </c>
      <c r="D32" s="4">
        <v>2004</v>
      </c>
      <c r="E32" s="4">
        <v>2011</v>
      </c>
      <c r="F32" s="4">
        <f>VLOOKUP(B32,[1]Tabulação!$A$2:$B$121,2)</f>
        <v>1</v>
      </c>
      <c r="G32" s="5">
        <f t="shared" si="1"/>
        <v>7</v>
      </c>
      <c r="H32" s="4">
        <v>0</v>
      </c>
      <c r="I32" s="4">
        <v>1</v>
      </c>
      <c r="J32" s="4">
        <v>0</v>
      </c>
      <c r="K32" s="4">
        <v>1</v>
      </c>
      <c r="L32" s="4">
        <v>5</v>
      </c>
      <c r="M32" s="4">
        <v>2</v>
      </c>
      <c r="N32" s="4">
        <v>2</v>
      </c>
      <c r="O32" s="4">
        <v>0</v>
      </c>
      <c r="P32" s="4">
        <v>1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5" t="s">
        <v>151</v>
      </c>
      <c r="X32" s="5">
        <v>21</v>
      </c>
    </row>
    <row r="33" spans="1:24" x14ac:dyDescent="0.2">
      <c r="A33" s="7"/>
      <c r="B33" s="4" t="s">
        <v>30</v>
      </c>
      <c r="C33" s="4">
        <v>2</v>
      </c>
      <c r="D33" s="4">
        <v>2005</v>
      </c>
      <c r="E33" s="4">
        <v>2006</v>
      </c>
      <c r="F33" s="4">
        <f>VLOOKUP(B33,[1]Tabulação!$A$2:$B$121,2)</f>
        <v>2</v>
      </c>
      <c r="G33" s="5">
        <f t="shared" si="1"/>
        <v>1</v>
      </c>
      <c r="H33" s="4">
        <v>0</v>
      </c>
      <c r="I33" s="4">
        <v>1</v>
      </c>
      <c r="J33" s="4">
        <v>0</v>
      </c>
      <c r="K33" s="4">
        <v>1</v>
      </c>
      <c r="L33" s="4">
        <v>9</v>
      </c>
      <c r="M33" s="4">
        <v>20</v>
      </c>
      <c r="N33" s="4">
        <v>1</v>
      </c>
      <c r="O33" s="4">
        <v>0</v>
      </c>
      <c r="P33" s="4">
        <v>1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5" t="s">
        <v>152</v>
      </c>
      <c r="X33" s="5">
        <v>17</v>
      </c>
    </row>
    <row r="34" spans="1:24" x14ac:dyDescent="0.2">
      <c r="A34" s="7" t="s">
        <v>31</v>
      </c>
      <c r="B34" s="4" t="s">
        <v>31</v>
      </c>
      <c r="C34" s="4">
        <v>1</v>
      </c>
      <c r="D34" s="4">
        <v>2005</v>
      </c>
      <c r="E34" s="4">
        <v>2014</v>
      </c>
      <c r="F34" s="4">
        <f>VLOOKUP(B34,[1]Tabulação!$A$2:$B$121,2)</f>
        <v>1</v>
      </c>
      <c r="G34" s="5">
        <f t="shared" si="1"/>
        <v>9</v>
      </c>
      <c r="H34" s="4">
        <v>0</v>
      </c>
      <c r="I34" s="4">
        <v>0</v>
      </c>
      <c r="J34" s="4">
        <v>0</v>
      </c>
      <c r="K34" s="4">
        <v>1</v>
      </c>
      <c r="L34" s="4">
        <v>9</v>
      </c>
      <c r="M34" s="4">
        <v>6</v>
      </c>
      <c r="N34" s="4">
        <v>0</v>
      </c>
      <c r="O34" s="4">
        <v>0</v>
      </c>
      <c r="P34" s="4">
        <v>1</v>
      </c>
      <c r="Q34" s="4">
        <v>0</v>
      </c>
      <c r="R34" s="4">
        <v>1</v>
      </c>
      <c r="S34" s="4">
        <v>0</v>
      </c>
      <c r="T34" s="4">
        <v>0</v>
      </c>
      <c r="U34" s="4">
        <v>0</v>
      </c>
      <c r="V34" s="4">
        <v>0</v>
      </c>
      <c r="W34" s="5" t="s">
        <v>153</v>
      </c>
      <c r="X34" s="5">
        <v>24</v>
      </c>
    </row>
    <row r="35" spans="1:24" x14ac:dyDescent="0.2">
      <c r="A35" s="7" t="s">
        <v>32</v>
      </c>
      <c r="B35" s="4" t="s">
        <v>32</v>
      </c>
      <c r="C35" s="4">
        <v>1</v>
      </c>
      <c r="D35" s="4">
        <v>2005</v>
      </c>
      <c r="E35" s="4">
        <v>2015</v>
      </c>
      <c r="F35" s="4">
        <v>1</v>
      </c>
      <c r="G35" s="5">
        <f t="shared" si="1"/>
        <v>10</v>
      </c>
      <c r="H35" s="4">
        <v>0</v>
      </c>
      <c r="I35" s="4">
        <v>1</v>
      </c>
      <c r="J35" s="4">
        <v>0</v>
      </c>
      <c r="K35" s="4">
        <v>1</v>
      </c>
      <c r="L35" s="4">
        <v>6</v>
      </c>
      <c r="M35" s="4">
        <v>10</v>
      </c>
      <c r="N35" s="4">
        <v>1</v>
      </c>
      <c r="O35" s="4">
        <v>0</v>
      </c>
      <c r="P35" s="4">
        <v>1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5" t="s">
        <v>154</v>
      </c>
      <c r="X35" s="5">
        <v>24</v>
      </c>
    </row>
    <row r="36" spans="1:24" x14ac:dyDescent="0.2">
      <c r="A36" s="7"/>
      <c r="B36" s="4" t="s">
        <v>32</v>
      </c>
      <c r="C36" s="4">
        <v>2</v>
      </c>
      <c r="D36" s="4">
        <v>2005</v>
      </c>
      <c r="E36" s="4">
        <v>2006</v>
      </c>
      <c r="F36" s="4">
        <f>VLOOKUP(B36,[1]Tabulação!$A$2:$B$121,2)</f>
        <v>2</v>
      </c>
      <c r="G36" s="5">
        <f t="shared" si="1"/>
        <v>1</v>
      </c>
      <c r="H36" s="4">
        <v>0</v>
      </c>
      <c r="I36" s="4">
        <v>1</v>
      </c>
      <c r="J36" s="4">
        <v>0</v>
      </c>
      <c r="K36" s="4">
        <v>1</v>
      </c>
      <c r="L36" s="4">
        <v>6</v>
      </c>
      <c r="M36" s="4">
        <v>10</v>
      </c>
      <c r="N36" s="4">
        <v>1</v>
      </c>
      <c r="O36" s="4">
        <v>0</v>
      </c>
      <c r="P36" s="4">
        <v>1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5" t="s">
        <v>154</v>
      </c>
      <c r="X36" s="5">
        <v>24</v>
      </c>
    </row>
    <row r="37" spans="1:24" x14ac:dyDescent="0.2">
      <c r="A37" s="7" t="s">
        <v>33</v>
      </c>
      <c r="B37" s="4" t="s">
        <v>33</v>
      </c>
      <c r="C37" s="4">
        <v>1</v>
      </c>
      <c r="D37" s="4">
        <v>2006</v>
      </c>
      <c r="E37" s="4">
        <v>2007</v>
      </c>
      <c r="F37" s="4">
        <f>VLOOKUP(B37,[1]Tabulação!$A$2:$B$121,2)</f>
        <v>1</v>
      </c>
      <c r="G37" s="5">
        <f t="shared" si="1"/>
        <v>1</v>
      </c>
      <c r="H37" s="4">
        <v>0</v>
      </c>
      <c r="I37" s="4">
        <v>1</v>
      </c>
      <c r="J37" s="4">
        <v>0</v>
      </c>
      <c r="K37" s="4">
        <v>2</v>
      </c>
      <c r="L37" s="4">
        <v>8</v>
      </c>
      <c r="M37" s="4">
        <v>14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2</v>
      </c>
      <c r="U37" s="4">
        <v>0</v>
      </c>
      <c r="V37" s="4">
        <v>0</v>
      </c>
      <c r="W37" s="5" t="s">
        <v>155</v>
      </c>
      <c r="X37" s="5">
        <v>19</v>
      </c>
    </row>
    <row r="38" spans="1:24" x14ac:dyDescent="0.2">
      <c r="A38" s="7" t="s">
        <v>34</v>
      </c>
      <c r="B38" s="4" t="s">
        <v>34</v>
      </c>
      <c r="C38" s="4">
        <v>1</v>
      </c>
      <c r="D38" s="4">
        <v>2006</v>
      </c>
      <c r="E38" s="4">
        <v>2015</v>
      </c>
      <c r="F38" s="4">
        <f>VLOOKUP(B38,[1]Tabulação!$A$2:$B$121,2)</f>
        <v>1</v>
      </c>
      <c r="G38" s="5">
        <f t="shared" si="1"/>
        <v>9</v>
      </c>
      <c r="H38" s="4">
        <v>0</v>
      </c>
      <c r="I38" s="4">
        <v>0</v>
      </c>
      <c r="J38" s="4">
        <v>1</v>
      </c>
      <c r="K38" s="4">
        <v>0</v>
      </c>
      <c r="L38" s="4">
        <v>8</v>
      </c>
      <c r="M38" s="4">
        <v>14</v>
      </c>
      <c r="N38" s="4">
        <v>0</v>
      </c>
      <c r="O38" s="4">
        <v>1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5" t="s">
        <v>156</v>
      </c>
      <c r="X38" s="5">
        <v>25</v>
      </c>
    </row>
    <row r="39" spans="1:24" s="7" customFormat="1" x14ac:dyDescent="0.2">
      <c r="B39" s="6" t="s">
        <v>241</v>
      </c>
      <c r="C39" s="4"/>
      <c r="D39" s="4">
        <v>2006</v>
      </c>
      <c r="E39" s="4">
        <v>2016</v>
      </c>
      <c r="F39" s="4">
        <f>VLOOKUP(B39,[1]Tabulação!$A$2:$B$121,2)</f>
        <v>1</v>
      </c>
      <c r="G39" s="5">
        <f t="shared" si="1"/>
        <v>10</v>
      </c>
      <c r="H39" s="4">
        <v>0</v>
      </c>
      <c r="I39" s="4">
        <v>0</v>
      </c>
      <c r="J39" s="4">
        <v>0</v>
      </c>
      <c r="K39" s="4">
        <v>1</v>
      </c>
      <c r="L39" s="4">
        <v>9</v>
      </c>
      <c r="M39" s="4">
        <v>6</v>
      </c>
      <c r="N39" s="4">
        <v>0</v>
      </c>
      <c r="O39" s="4">
        <v>0</v>
      </c>
      <c r="P39" s="4">
        <v>0</v>
      </c>
      <c r="Q39" s="4">
        <v>0</v>
      </c>
      <c r="R39" s="4">
        <v>1</v>
      </c>
      <c r="S39" s="4">
        <v>0</v>
      </c>
      <c r="T39" s="4">
        <v>0</v>
      </c>
      <c r="U39" s="4">
        <v>0</v>
      </c>
      <c r="V39" s="4">
        <v>0</v>
      </c>
      <c r="W39" s="5" t="s">
        <v>271</v>
      </c>
      <c r="X39" s="5"/>
    </row>
    <row r="40" spans="1:24" x14ac:dyDescent="0.2">
      <c r="A40" s="7" t="s">
        <v>35</v>
      </c>
      <c r="B40" s="4" t="s">
        <v>35</v>
      </c>
      <c r="C40" s="4">
        <v>1</v>
      </c>
      <c r="D40" s="4">
        <v>2006</v>
      </c>
      <c r="E40" s="4">
        <v>2011</v>
      </c>
      <c r="F40" s="4">
        <f>VLOOKUP(B40,[1]Tabulação!$A$2:$B$121,2)</f>
        <v>1</v>
      </c>
      <c r="G40" s="5">
        <f t="shared" ref="G40:G85" si="2">E40-D40</f>
        <v>5</v>
      </c>
      <c r="H40" s="4">
        <v>0</v>
      </c>
      <c r="I40" s="4">
        <v>0</v>
      </c>
      <c r="J40" s="4">
        <v>0</v>
      </c>
      <c r="K40" s="4">
        <v>1</v>
      </c>
      <c r="L40" s="4">
        <v>8</v>
      </c>
      <c r="M40" s="4">
        <v>15</v>
      </c>
      <c r="N40" s="4">
        <v>2</v>
      </c>
      <c r="O40" s="4">
        <v>0</v>
      </c>
      <c r="P40" s="4">
        <v>1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5" t="s">
        <v>150</v>
      </c>
      <c r="X40" s="5">
        <v>20</v>
      </c>
    </row>
    <row r="41" spans="1:24" x14ac:dyDescent="0.2">
      <c r="A41" s="7" t="s">
        <v>36</v>
      </c>
      <c r="B41" s="4" t="s">
        <v>36</v>
      </c>
      <c r="C41" s="4">
        <v>2</v>
      </c>
      <c r="D41" s="4">
        <v>2007</v>
      </c>
      <c r="E41" s="4">
        <v>2008</v>
      </c>
      <c r="F41" s="4">
        <f>VLOOKUP(B41,[1]Tabulação!$A$2:$B$121,2)</f>
        <v>2</v>
      </c>
      <c r="G41" s="5">
        <f t="shared" si="2"/>
        <v>1</v>
      </c>
      <c r="H41" s="4">
        <v>2</v>
      </c>
      <c r="I41" s="4">
        <v>0</v>
      </c>
      <c r="J41" s="4">
        <v>1</v>
      </c>
      <c r="K41" s="4">
        <v>6</v>
      </c>
      <c r="L41" s="4">
        <v>9</v>
      </c>
      <c r="M41" s="4">
        <v>15</v>
      </c>
      <c r="N41" s="4">
        <v>0</v>
      </c>
      <c r="O41" s="4">
        <v>0</v>
      </c>
      <c r="P41" s="4">
        <v>4</v>
      </c>
      <c r="Q41" s="4">
        <v>0</v>
      </c>
      <c r="R41" s="4">
        <v>0</v>
      </c>
      <c r="S41" s="4">
        <v>0</v>
      </c>
      <c r="T41" s="4">
        <v>0</v>
      </c>
      <c r="U41" s="4">
        <v>1</v>
      </c>
      <c r="V41" s="4">
        <v>2</v>
      </c>
      <c r="W41" s="5" t="s">
        <v>157</v>
      </c>
      <c r="X41" s="5">
        <v>19</v>
      </c>
    </row>
    <row r="42" spans="1:24" x14ac:dyDescent="0.2">
      <c r="A42" s="7" t="s">
        <v>37</v>
      </c>
      <c r="B42" s="4" t="s">
        <v>37</v>
      </c>
      <c r="C42" s="4">
        <v>1</v>
      </c>
      <c r="D42" s="4">
        <v>2007</v>
      </c>
      <c r="E42" s="4">
        <v>2015</v>
      </c>
      <c r="F42" s="4">
        <f>VLOOKUP(B42,[1]Tabulação!$A$2:$B$121,2)</f>
        <v>1</v>
      </c>
      <c r="G42" s="5">
        <f t="shared" si="2"/>
        <v>8</v>
      </c>
      <c r="H42" s="4">
        <v>2</v>
      </c>
      <c r="I42" s="4">
        <v>0</v>
      </c>
      <c r="J42" s="4">
        <v>1</v>
      </c>
      <c r="K42" s="4">
        <v>5</v>
      </c>
      <c r="L42" s="4">
        <v>9</v>
      </c>
      <c r="M42" s="4">
        <v>3</v>
      </c>
      <c r="N42" s="4">
        <v>1</v>
      </c>
      <c r="O42" s="4">
        <v>1</v>
      </c>
      <c r="P42" s="4">
        <v>3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2</v>
      </c>
      <c r="W42" s="5" t="s">
        <v>158</v>
      </c>
      <c r="X42" s="5">
        <v>24</v>
      </c>
    </row>
    <row r="43" spans="1:24" x14ac:dyDescent="0.2">
      <c r="A43" s="7" t="s">
        <v>38</v>
      </c>
      <c r="B43" s="4" t="s">
        <v>38</v>
      </c>
      <c r="C43" s="4">
        <v>2</v>
      </c>
      <c r="D43" s="4">
        <v>2007</v>
      </c>
      <c r="E43" s="4">
        <v>2007</v>
      </c>
      <c r="F43" s="4">
        <f>VLOOKUP(B43,[1]Tabulação!$A$2:$B$121,2)</f>
        <v>2</v>
      </c>
      <c r="G43" s="5">
        <f t="shared" si="2"/>
        <v>0</v>
      </c>
      <c r="H43" s="4">
        <v>0</v>
      </c>
      <c r="I43" s="4">
        <v>1</v>
      </c>
      <c r="J43" s="4">
        <v>0</v>
      </c>
      <c r="K43" s="4">
        <v>1</v>
      </c>
      <c r="L43" s="4">
        <v>6</v>
      </c>
      <c r="M43" s="4">
        <v>7</v>
      </c>
      <c r="N43" s="4">
        <v>1</v>
      </c>
      <c r="O43" s="4">
        <v>0</v>
      </c>
      <c r="P43" s="4">
        <v>1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5" t="s">
        <v>159</v>
      </c>
      <c r="X43" s="5">
        <v>19</v>
      </c>
    </row>
    <row r="44" spans="1:24" x14ac:dyDescent="0.2">
      <c r="A44" s="7"/>
      <c r="B44" s="4" t="s">
        <v>39</v>
      </c>
      <c r="C44" s="4">
        <v>1</v>
      </c>
      <c r="D44" s="4">
        <v>2008</v>
      </c>
      <c r="E44" s="4">
        <v>2012</v>
      </c>
      <c r="F44" s="4">
        <f>VLOOKUP(B44,[1]Tabulação!$A$2:$B$121,2)</f>
        <v>1</v>
      </c>
      <c r="G44" s="5">
        <f t="shared" si="2"/>
        <v>4</v>
      </c>
      <c r="H44" s="4">
        <v>0</v>
      </c>
      <c r="I44" s="4">
        <v>1</v>
      </c>
      <c r="J44" s="4">
        <v>2</v>
      </c>
      <c r="K44" s="4">
        <v>2</v>
      </c>
      <c r="L44" s="4">
        <v>6</v>
      </c>
      <c r="M44" s="4">
        <v>17</v>
      </c>
      <c r="N44" s="4">
        <v>1</v>
      </c>
      <c r="O44" s="4">
        <v>1</v>
      </c>
      <c r="P44" s="4">
        <v>0</v>
      </c>
      <c r="Q44" s="4">
        <v>0</v>
      </c>
      <c r="R44" s="4">
        <v>0</v>
      </c>
      <c r="S44" s="4">
        <v>1</v>
      </c>
      <c r="T44" s="4">
        <v>0</v>
      </c>
      <c r="U44" s="4">
        <v>0</v>
      </c>
      <c r="V44" s="4">
        <v>2</v>
      </c>
      <c r="W44" s="5" t="s">
        <v>160</v>
      </c>
      <c r="X44" s="5">
        <v>22</v>
      </c>
    </row>
    <row r="45" spans="1:24" x14ac:dyDescent="0.2">
      <c r="A45" s="7" t="s">
        <v>40</v>
      </c>
      <c r="B45" s="4" t="s">
        <v>40</v>
      </c>
      <c r="C45" s="4">
        <v>1</v>
      </c>
      <c r="D45" s="4">
        <v>2008</v>
      </c>
      <c r="E45" s="4">
        <v>2014</v>
      </c>
      <c r="F45" s="4">
        <f>VLOOKUP(B45,[1]Tabulação!$A$2:$B$121,2)</f>
        <v>1</v>
      </c>
      <c r="G45" s="5">
        <f t="shared" si="2"/>
        <v>6</v>
      </c>
      <c r="H45" s="4">
        <v>2</v>
      </c>
      <c r="I45" s="4">
        <v>0</v>
      </c>
      <c r="J45" s="4">
        <v>2</v>
      </c>
      <c r="K45" s="4">
        <v>2</v>
      </c>
      <c r="L45" s="4">
        <v>5</v>
      </c>
      <c r="M45" s="4">
        <v>19</v>
      </c>
      <c r="N45" s="4">
        <v>2</v>
      </c>
      <c r="O45" s="4">
        <v>2</v>
      </c>
      <c r="P45" s="4">
        <v>2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5" t="s">
        <v>161</v>
      </c>
      <c r="X45" s="5">
        <v>24</v>
      </c>
    </row>
    <row r="46" spans="1:24" x14ac:dyDescent="0.2">
      <c r="A46" s="7" t="s">
        <v>41</v>
      </c>
      <c r="B46" s="4" t="s">
        <v>41</v>
      </c>
      <c r="C46" s="4">
        <v>1</v>
      </c>
      <c r="D46" s="4">
        <v>2008</v>
      </c>
      <c r="E46" s="4">
        <v>2011</v>
      </c>
      <c r="F46" s="4">
        <f>VLOOKUP(B46,[1]Tabulação!$A$2:$B$121,2)</f>
        <v>2</v>
      </c>
      <c r="G46" s="5">
        <f t="shared" si="2"/>
        <v>3</v>
      </c>
      <c r="H46" s="4">
        <v>2</v>
      </c>
      <c r="I46" s="4">
        <v>2</v>
      </c>
      <c r="J46" s="4">
        <v>0</v>
      </c>
      <c r="K46" s="4">
        <v>1</v>
      </c>
      <c r="L46" s="4">
        <v>9</v>
      </c>
      <c r="M46" s="4">
        <v>8</v>
      </c>
      <c r="N46" s="4">
        <v>0</v>
      </c>
      <c r="O46" s="4">
        <v>0</v>
      </c>
      <c r="P46" s="4">
        <v>1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5" t="s">
        <v>162</v>
      </c>
      <c r="X46" s="5">
        <v>21</v>
      </c>
    </row>
    <row r="47" spans="1:24" x14ac:dyDescent="0.2">
      <c r="A47" s="7"/>
      <c r="B47" s="4" t="s">
        <v>41</v>
      </c>
      <c r="C47" s="4">
        <v>2</v>
      </c>
      <c r="D47" s="4">
        <v>2008</v>
      </c>
      <c r="E47" s="4">
        <v>2008</v>
      </c>
      <c r="F47" s="4">
        <v>1</v>
      </c>
      <c r="G47" s="5">
        <f t="shared" si="2"/>
        <v>0</v>
      </c>
      <c r="H47" s="4">
        <v>0</v>
      </c>
      <c r="I47" s="4">
        <v>0</v>
      </c>
      <c r="J47" s="4">
        <v>0</v>
      </c>
      <c r="K47" s="4">
        <v>1</v>
      </c>
      <c r="L47" s="4">
        <v>9</v>
      </c>
      <c r="M47" s="4">
        <v>8</v>
      </c>
      <c r="N47" s="4">
        <v>0</v>
      </c>
      <c r="O47" s="4">
        <v>0</v>
      </c>
      <c r="P47" s="4">
        <v>1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5" t="s">
        <v>162</v>
      </c>
      <c r="X47" s="5">
        <v>21</v>
      </c>
    </row>
    <row r="48" spans="1:24" x14ac:dyDescent="0.2">
      <c r="A48" s="7" t="s">
        <v>42</v>
      </c>
      <c r="B48" s="4" t="s">
        <v>42</v>
      </c>
      <c r="C48" s="4">
        <v>1</v>
      </c>
      <c r="D48" s="4">
        <v>2008</v>
      </c>
      <c r="E48" s="4">
        <v>2011</v>
      </c>
      <c r="F48" s="4">
        <f>VLOOKUP(B48,[1]Tabulação!$A$2:$B$121,2)</f>
        <v>2</v>
      </c>
      <c r="G48" s="5">
        <f t="shared" si="2"/>
        <v>3</v>
      </c>
      <c r="H48" s="4">
        <v>0</v>
      </c>
      <c r="I48" s="4">
        <v>0</v>
      </c>
      <c r="J48" s="4">
        <v>0</v>
      </c>
      <c r="K48" s="4">
        <v>6</v>
      </c>
      <c r="L48" s="4">
        <v>5</v>
      </c>
      <c r="M48" s="4">
        <v>11</v>
      </c>
      <c r="N48" s="4">
        <v>0</v>
      </c>
      <c r="O48" s="4">
        <v>0</v>
      </c>
      <c r="P48" s="4">
        <v>6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5" t="s">
        <v>163</v>
      </c>
      <c r="X48" s="5">
        <v>21</v>
      </c>
    </row>
    <row r="49" spans="1:24" x14ac:dyDescent="0.2">
      <c r="A49" s="7"/>
      <c r="B49" s="4" t="s">
        <v>42</v>
      </c>
      <c r="C49" s="4">
        <v>2</v>
      </c>
      <c r="D49" s="4">
        <v>2008</v>
      </c>
      <c r="E49" s="4">
        <v>2008</v>
      </c>
      <c r="F49" s="4">
        <f>VLOOKUP(B49,[1]Tabulação!$A$2:$B$121,2)</f>
        <v>2</v>
      </c>
      <c r="G49" s="5">
        <f t="shared" si="2"/>
        <v>0</v>
      </c>
      <c r="H49" s="4">
        <v>0</v>
      </c>
      <c r="I49" s="4">
        <v>2</v>
      </c>
      <c r="J49" s="4">
        <v>0</v>
      </c>
      <c r="K49" s="4">
        <v>6</v>
      </c>
      <c r="L49" s="4">
        <v>5</v>
      </c>
      <c r="M49" s="4">
        <v>11</v>
      </c>
      <c r="N49" s="4">
        <v>0</v>
      </c>
      <c r="O49" s="4">
        <v>0</v>
      </c>
      <c r="P49" s="4">
        <v>6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5" t="s">
        <v>163</v>
      </c>
      <c r="X49" s="5">
        <v>21</v>
      </c>
    </row>
    <row r="50" spans="1:24" x14ac:dyDescent="0.2">
      <c r="A50" s="7" t="s">
        <v>43</v>
      </c>
      <c r="B50" s="4" t="s">
        <v>43</v>
      </c>
      <c r="C50" s="4">
        <v>1</v>
      </c>
      <c r="D50" s="4">
        <v>2009</v>
      </c>
      <c r="E50" s="4">
        <v>2014</v>
      </c>
      <c r="F50" s="4">
        <f>VLOOKUP(B50,[1]Tabulação!$A$2:$B$121,2)</f>
        <v>1</v>
      </c>
      <c r="G50" s="5">
        <f t="shared" si="2"/>
        <v>5</v>
      </c>
      <c r="H50" s="4">
        <v>0</v>
      </c>
      <c r="I50" s="4">
        <v>2</v>
      </c>
      <c r="J50" s="4">
        <v>0</v>
      </c>
      <c r="K50" s="4">
        <v>1</v>
      </c>
      <c r="L50" s="4">
        <v>9</v>
      </c>
      <c r="M50" s="4">
        <v>6</v>
      </c>
      <c r="N50" s="4">
        <v>2</v>
      </c>
      <c r="O50" s="4">
        <v>0</v>
      </c>
      <c r="P50" s="4">
        <v>1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5" t="s">
        <v>164</v>
      </c>
      <c r="X50" s="5">
        <v>24</v>
      </c>
    </row>
    <row r="51" spans="1:24" x14ac:dyDescent="0.2">
      <c r="A51" s="7" t="s">
        <v>44</v>
      </c>
      <c r="B51" s="4" t="s">
        <v>44</v>
      </c>
      <c r="C51" s="4">
        <v>1</v>
      </c>
      <c r="D51" s="4">
        <v>2009</v>
      </c>
      <c r="E51" s="4">
        <v>2015</v>
      </c>
      <c r="F51" s="4">
        <f>VLOOKUP(B51,[1]Tabulação!$A$2:$B$121,2)</f>
        <v>1</v>
      </c>
      <c r="G51" s="5">
        <f t="shared" si="2"/>
        <v>6</v>
      </c>
      <c r="H51" s="4">
        <v>0</v>
      </c>
      <c r="I51" s="4">
        <v>3</v>
      </c>
      <c r="J51" s="4">
        <v>1</v>
      </c>
      <c r="K51" s="4">
        <v>1</v>
      </c>
      <c r="L51" s="4">
        <v>9</v>
      </c>
      <c r="M51" s="4">
        <v>15</v>
      </c>
      <c r="N51" s="4">
        <v>3</v>
      </c>
      <c r="O51" s="4">
        <v>0</v>
      </c>
      <c r="P51" s="4">
        <v>1</v>
      </c>
      <c r="Q51" s="4">
        <v>0</v>
      </c>
      <c r="R51" s="4">
        <v>0</v>
      </c>
      <c r="S51" s="4">
        <v>0</v>
      </c>
      <c r="T51" s="4">
        <v>0</v>
      </c>
      <c r="U51" s="4">
        <v>1</v>
      </c>
      <c r="V51" s="4">
        <v>0</v>
      </c>
      <c r="W51" s="5" t="s">
        <v>165</v>
      </c>
      <c r="X51" s="5">
        <v>25</v>
      </c>
    </row>
    <row r="52" spans="1:24" x14ac:dyDescent="0.2">
      <c r="A52" s="7" t="s">
        <v>45</v>
      </c>
      <c r="B52" s="4" t="s">
        <v>45</v>
      </c>
      <c r="C52" s="4">
        <v>1</v>
      </c>
      <c r="D52" s="4">
        <v>2009</v>
      </c>
      <c r="E52" s="4">
        <v>2012</v>
      </c>
      <c r="F52" s="4">
        <f>VLOOKUP(B52,[1]Tabulação!$A$2:$B$121,2)</f>
        <v>1</v>
      </c>
      <c r="G52" s="5">
        <f t="shared" si="2"/>
        <v>3</v>
      </c>
      <c r="H52" s="4">
        <v>0</v>
      </c>
      <c r="I52" s="4">
        <v>1</v>
      </c>
      <c r="J52" s="4">
        <v>3</v>
      </c>
      <c r="K52" s="4">
        <v>1</v>
      </c>
      <c r="L52" s="4">
        <v>9</v>
      </c>
      <c r="M52" s="4">
        <v>11</v>
      </c>
      <c r="N52" s="4">
        <v>1</v>
      </c>
      <c r="O52" s="4">
        <v>0</v>
      </c>
      <c r="P52" s="4">
        <v>1</v>
      </c>
      <c r="Q52" s="4">
        <v>0</v>
      </c>
      <c r="R52" s="4">
        <v>0</v>
      </c>
      <c r="S52" s="4">
        <v>0</v>
      </c>
      <c r="T52" s="4">
        <v>0</v>
      </c>
      <c r="U52" s="4">
        <v>2</v>
      </c>
      <c r="V52" s="4">
        <v>0</v>
      </c>
      <c r="W52" s="5" t="s">
        <v>166</v>
      </c>
      <c r="X52" s="5">
        <v>22</v>
      </c>
    </row>
    <row r="53" spans="1:24" x14ac:dyDescent="0.2">
      <c r="A53" s="7" t="s">
        <v>46</v>
      </c>
      <c r="B53" s="4" t="s">
        <v>46</v>
      </c>
      <c r="C53" s="4">
        <v>1</v>
      </c>
      <c r="D53" s="4">
        <v>2009</v>
      </c>
      <c r="E53" s="4">
        <v>2012</v>
      </c>
      <c r="F53" s="4">
        <f>VLOOKUP(B53,[1]Tabulação!$A$2:$B$121,2)</f>
        <v>1</v>
      </c>
      <c r="G53" s="5">
        <f t="shared" si="2"/>
        <v>3</v>
      </c>
      <c r="H53" s="4">
        <v>0</v>
      </c>
      <c r="I53" s="4">
        <v>1</v>
      </c>
      <c r="J53" s="4">
        <v>1</v>
      </c>
      <c r="K53" s="4">
        <v>0</v>
      </c>
      <c r="L53" s="4">
        <v>5</v>
      </c>
      <c r="M53" s="4">
        <v>2</v>
      </c>
      <c r="N53" s="4">
        <v>1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1</v>
      </c>
      <c r="V53" s="4">
        <v>0</v>
      </c>
      <c r="W53" s="5" t="s">
        <v>167</v>
      </c>
      <c r="X53" s="5">
        <v>21</v>
      </c>
    </row>
    <row r="54" spans="1:24" x14ac:dyDescent="0.2">
      <c r="A54" s="7" t="s">
        <v>47</v>
      </c>
      <c r="B54" s="4" t="s">
        <v>47</v>
      </c>
      <c r="C54" s="4">
        <v>1</v>
      </c>
      <c r="D54" s="4">
        <v>2009</v>
      </c>
      <c r="E54" s="4">
        <v>2011</v>
      </c>
      <c r="F54" s="4">
        <f>VLOOKUP(B54,[1]Tabulação!$A$2:$B$121,2)</f>
        <v>1</v>
      </c>
      <c r="G54" s="5">
        <f t="shared" si="2"/>
        <v>2</v>
      </c>
      <c r="H54" s="4">
        <v>2</v>
      </c>
      <c r="I54" s="4">
        <v>1</v>
      </c>
      <c r="J54" s="4">
        <v>4</v>
      </c>
      <c r="K54" s="4">
        <v>2</v>
      </c>
      <c r="L54" s="4">
        <v>6</v>
      </c>
      <c r="M54" s="4">
        <v>2</v>
      </c>
      <c r="N54" s="4">
        <v>1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4</v>
      </c>
      <c r="V54" s="4">
        <v>2</v>
      </c>
      <c r="W54" s="5" t="s">
        <v>168</v>
      </c>
      <c r="X54" s="5">
        <v>21</v>
      </c>
    </row>
    <row r="55" spans="1:24" x14ac:dyDescent="0.2">
      <c r="A55" s="7" t="s">
        <v>48</v>
      </c>
      <c r="B55" s="4" t="s">
        <v>48</v>
      </c>
      <c r="C55" s="4">
        <v>1</v>
      </c>
      <c r="D55" s="4">
        <v>2009</v>
      </c>
      <c r="E55" s="4">
        <v>2014</v>
      </c>
      <c r="F55" s="4">
        <f>VLOOKUP(B55,[1]Tabulação!$A$2:$B$121,2)</f>
        <v>1</v>
      </c>
      <c r="G55" s="5">
        <f t="shared" si="2"/>
        <v>5</v>
      </c>
      <c r="H55" s="4">
        <v>0</v>
      </c>
      <c r="I55" s="4">
        <v>0</v>
      </c>
      <c r="J55" s="4">
        <v>0</v>
      </c>
      <c r="K55" s="4">
        <v>1</v>
      </c>
      <c r="L55" s="4">
        <v>5</v>
      </c>
      <c r="M55" s="4">
        <v>3</v>
      </c>
      <c r="N55" s="4">
        <v>0</v>
      </c>
      <c r="O55" s="4">
        <v>0</v>
      </c>
      <c r="P55" s="4">
        <v>1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5" t="s">
        <v>169</v>
      </c>
      <c r="X55" s="5">
        <v>24</v>
      </c>
    </row>
    <row r="56" spans="1:24" x14ac:dyDescent="0.2">
      <c r="A56" s="7" t="s">
        <v>49</v>
      </c>
      <c r="B56" s="4" t="s">
        <v>49</v>
      </c>
      <c r="C56" s="4">
        <v>1</v>
      </c>
      <c r="D56" s="4">
        <v>2009</v>
      </c>
      <c r="E56" s="4">
        <v>2013</v>
      </c>
      <c r="F56" s="4">
        <v>1</v>
      </c>
      <c r="G56" s="5">
        <f t="shared" si="2"/>
        <v>4</v>
      </c>
      <c r="H56" s="4">
        <v>0</v>
      </c>
      <c r="I56" s="4">
        <v>1</v>
      </c>
      <c r="J56" s="4">
        <v>0</v>
      </c>
      <c r="K56" s="4">
        <v>0</v>
      </c>
      <c r="L56" s="4">
        <v>6</v>
      </c>
      <c r="M56" s="4">
        <v>11</v>
      </c>
      <c r="N56" s="4">
        <v>1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5" t="s">
        <v>170</v>
      </c>
      <c r="X56" s="5">
        <v>23</v>
      </c>
    </row>
    <row r="57" spans="1:24" x14ac:dyDescent="0.2">
      <c r="A57" s="7"/>
      <c r="B57" s="4" t="s">
        <v>49</v>
      </c>
      <c r="C57" s="4">
        <v>2</v>
      </c>
      <c r="D57" s="4">
        <v>2009</v>
      </c>
      <c r="E57" s="4">
        <v>2009</v>
      </c>
      <c r="F57" s="4">
        <f>VLOOKUP(B57,[1]Tabulação!$A$2:$B$121,2)</f>
        <v>2</v>
      </c>
      <c r="G57" s="5">
        <f t="shared" si="2"/>
        <v>0</v>
      </c>
      <c r="H57" s="4">
        <v>0</v>
      </c>
      <c r="I57" s="4">
        <v>1</v>
      </c>
      <c r="J57" s="4">
        <v>0</v>
      </c>
      <c r="K57" s="4">
        <v>0</v>
      </c>
      <c r="L57" s="4">
        <v>6</v>
      </c>
      <c r="M57" s="4">
        <v>11</v>
      </c>
      <c r="N57" s="4">
        <v>1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5" t="s">
        <v>170</v>
      </c>
      <c r="X57" s="5">
        <v>23</v>
      </c>
    </row>
    <row r="58" spans="1:24" x14ac:dyDescent="0.2">
      <c r="A58" s="7" t="s">
        <v>50</v>
      </c>
      <c r="B58" s="4" t="s">
        <v>50</v>
      </c>
      <c r="C58" s="4">
        <v>1</v>
      </c>
      <c r="D58" s="4">
        <v>2009</v>
      </c>
      <c r="E58" s="4">
        <v>2015</v>
      </c>
      <c r="F58" s="4">
        <f>VLOOKUP(B58,[1]Tabulação!$A$2:$B$121,2)</f>
        <v>1</v>
      </c>
      <c r="G58" s="5">
        <f t="shared" si="2"/>
        <v>6</v>
      </c>
      <c r="H58" s="4">
        <v>0</v>
      </c>
      <c r="I58" s="4">
        <v>2</v>
      </c>
      <c r="J58" s="4">
        <v>0</v>
      </c>
      <c r="K58" s="4">
        <v>2</v>
      </c>
      <c r="L58" s="4">
        <v>8</v>
      </c>
      <c r="M58" s="4">
        <v>15</v>
      </c>
      <c r="N58" s="4">
        <v>0</v>
      </c>
      <c r="O58" s="4">
        <v>0</v>
      </c>
      <c r="P58" s="4">
        <v>2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5" t="s">
        <v>165</v>
      </c>
      <c r="X58" s="5">
        <v>25</v>
      </c>
    </row>
    <row r="59" spans="1:24" x14ac:dyDescent="0.2">
      <c r="A59" s="7" t="s">
        <v>51</v>
      </c>
      <c r="B59" s="4" t="s">
        <v>51</v>
      </c>
      <c r="C59" s="4">
        <v>1</v>
      </c>
      <c r="D59" s="4">
        <v>2009</v>
      </c>
      <c r="E59" s="4">
        <v>2014</v>
      </c>
      <c r="F59" s="4">
        <f>VLOOKUP(B59,[1]Tabulação!$A$2:$B$121,2)</f>
        <v>1</v>
      </c>
      <c r="G59" s="5">
        <f t="shared" si="2"/>
        <v>5</v>
      </c>
      <c r="H59" s="4">
        <v>2</v>
      </c>
      <c r="I59" s="4">
        <v>0</v>
      </c>
      <c r="J59" s="4">
        <v>0</v>
      </c>
      <c r="K59" s="4">
        <v>1</v>
      </c>
      <c r="L59" s="4">
        <v>9</v>
      </c>
      <c r="M59" s="4">
        <v>14</v>
      </c>
      <c r="N59" s="4">
        <v>0</v>
      </c>
      <c r="O59" s="4">
        <v>0</v>
      </c>
      <c r="P59" s="4">
        <v>1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5" t="s">
        <v>171</v>
      </c>
      <c r="X59" s="5">
        <v>24</v>
      </c>
    </row>
    <row r="60" spans="1:24" x14ac:dyDescent="0.2">
      <c r="A60" s="7" t="s">
        <v>52</v>
      </c>
      <c r="B60" s="4" t="s">
        <v>52</v>
      </c>
      <c r="C60" s="4">
        <v>1</v>
      </c>
      <c r="D60" s="4">
        <v>2009</v>
      </c>
      <c r="E60" s="4">
        <v>2013</v>
      </c>
      <c r="F60" s="4">
        <f>VLOOKUP(B60,[1]Tabulação!$A$2:$B$121,2)</f>
        <v>1</v>
      </c>
      <c r="G60" s="5">
        <f t="shared" si="2"/>
        <v>4</v>
      </c>
      <c r="H60" s="4">
        <v>0</v>
      </c>
      <c r="I60" s="4">
        <v>2</v>
      </c>
      <c r="J60" s="4">
        <v>0</v>
      </c>
      <c r="K60" s="4">
        <v>0</v>
      </c>
      <c r="L60" s="4">
        <v>9</v>
      </c>
      <c r="M60" s="4">
        <v>14</v>
      </c>
      <c r="N60" s="4">
        <v>1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5" t="s">
        <v>172</v>
      </c>
      <c r="X60" s="5">
        <v>20</v>
      </c>
    </row>
    <row r="61" spans="1:24" x14ac:dyDescent="0.2">
      <c r="A61" s="7" t="s">
        <v>53</v>
      </c>
      <c r="B61" s="4" t="s">
        <v>53</v>
      </c>
      <c r="C61" s="4">
        <v>1</v>
      </c>
      <c r="D61" s="4">
        <v>2009</v>
      </c>
      <c r="E61" s="4">
        <v>2011</v>
      </c>
      <c r="F61" s="4">
        <f>VLOOKUP(B61,[1]Tabulação!$A$2:$B$121,2)</f>
        <v>1</v>
      </c>
      <c r="G61" s="5">
        <f t="shared" si="2"/>
        <v>2</v>
      </c>
      <c r="H61" s="4">
        <v>0</v>
      </c>
      <c r="I61" s="4">
        <v>2</v>
      </c>
      <c r="J61" s="4">
        <v>0</v>
      </c>
      <c r="K61" s="4">
        <v>10</v>
      </c>
      <c r="L61" s="4">
        <v>9</v>
      </c>
      <c r="M61" s="4">
        <v>6</v>
      </c>
      <c r="N61" s="4">
        <v>0</v>
      </c>
      <c r="O61" s="4">
        <v>0</v>
      </c>
      <c r="P61" s="4">
        <v>10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5" t="s">
        <v>173</v>
      </c>
      <c r="X61" s="5">
        <v>20</v>
      </c>
    </row>
    <row r="62" spans="1:24" x14ac:dyDescent="0.2">
      <c r="A62" s="7" t="s">
        <v>54</v>
      </c>
      <c r="B62" s="4" t="s">
        <v>54</v>
      </c>
      <c r="C62" s="4">
        <v>1</v>
      </c>
      <c r="D62" s="4">
        <v>2010</v>
      </c>
      <c r="E62" s="4">
        <v>2014</v>
      </c>
      <c r="F62" s="4">
        <v>1</v>
      </c>
      <c r="G62" s="5">
        <f t="shared" si="2"/>
        <v>4</v>
      </c>
      <c r="H62" s="4">
        <v>0</v>
      </c>
      <c r="I62" s="4">
        <v>1</v>
      </c>
      <c r="J62" s="4">
        <v>1</v>
      </c>
      <c r="K62" s="4">
        <v>0</v>
      </c>
      <c r="L62" s="4">
        <v>9</v>
      </c>
      <c r="M62" s="4">
        <v>15</v>
      </c>
      <c r="N62" s="4">
        <v>1</v>
      </c>
      <c r="O62" s="4">
        <v>0</v>
      </c>
      <c r="P62" s="4">
        <v>0</v>
      </c>
      <c r="Q62" s="4">
        <v>0</v>
      </c>
      <c r="R62" s="4">
        <v>0</v>
      </c>
      <c r="S62" s="4">
        <v>1</v>
      </c>
      <c r="T62" s="4">
        <v>0</v>
      </c>
      <c r="U62" s="4">
        <v>0</v>
      </c>
      <c r="V62" s="4">
        <v>0</v>
      </c>
      <c r="W62" s="5" t="s">
        <v>174</v>
      </c>
      <c r="X62" s="5">
        <v>24</v>
      </c>
    </row>
    <row r="63" spans="1:24" x14ac:dyDescent="0.2">
      <c r="A63" s="7"/>
      <c r="B63" s="4" t="s">
        <v>54</v>
      </c>
      <c r="C63" s="4">
        <v>2</v>
      </c>
      <c r="D63" s="4">
        <v>2010</v>
      </c>
      <c r="E63" s="4">
        <v>2010</v>
      </c>
      <c r="F63" s="4">
        <f>VLOOKUP(B63,[1]Tabulação!$A$2:$B$121,2)</f>
        <v>2</v>
      </c>
      <c r="G63" s="5">
        <f t="shared" si="2"/>
        <v>0</v>
      </c>
      <c r="H63" s="4">
        <v>0</v>
      </c>
      <c r="I63" s="4">
        <v>1</v>
      </c>
      <c r="J63" s="4">
        <v>1</v>
      </c>
      <c r="K63" s="4">
        <v>0</v>
      </c>
      <c r="L63" s="4">
        <v>9</v>
      </c>
      <c r="M63" s="4">
        <v>15</v>
      </c>
      <c r="N63" s="4">
        <v>1</v>
      </c>
      <c r="O63" s="4">
        <v>0</v>
      </c>
      <c r="P63" s="4">
        <v>0</v>
      </c>
      <c r="Q63" s="4">
        <v>0</v>
      </c>
      <c r="R63" s="4">
        <v>0</v>
      </c>
      <c r="S63" s="4">
        <v>1</v>
      </c>
      <c r="T63" s="4">
        <v>0</v>
      </c>
      <c r="U63" s="4">
        <v>0</v>
      </c>
      <c r="V63" s="4">
        <v>0</v>
      </c>
      <c r="W63" s="5" t="s">
        <v>174</v>
      </c>
      <c r="X63" s="5">
        <v>24</v>
      </c>
    </row>
    <row r="64" spans="1:24" x14ac:dyDescent="0.2">
      <c r="A64" s="7" t="s">
        <v>55</v>
      </c>
      <c r="B64" s="4" t="s">
        <v>55</v>
      </c>
      <c r="C64" s="4">
        <v>1</v>
      </c>
      <c r="D64" s="4">
        <v>2010</v>
      </c>
      <c r="E64" s="4">
        <v>2013</v>
      </c>
      <c r="F64" s="4">
        <f>VLOOKUP(B64,[1]Tabulação!$A$2:$B$121,2)</f>
        <v>1</v>
      </c>
      <c r="G64" s="5">
        <f t="shared" si="2"/>
        <v>3</v>
      </c>
      <c r="H64" s="4">
        <v>0</v>
      </c>
      <c r="I64" s="4">
        <v>3</v>
      </c>
      <c r="J64" s="4">
        <v>0</v>
      </c>
      <c r="K64" s="4">
        <v>3</v>
      </c>
      <c r="L64" s="4">
        <v>9</v>
      </c>
      <c r="M64" s="4">
        <v>2</v>
      </c>
      <c r="N64" s="4">
        <v>1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3</v>
      </c>
      <c r="U64" s="4">
        <v>0</v>
      </c>
      <c r="V64" s="4">
        <v>0</v>
      </c>
      <c r="W64" s="5" t="s">
        <v>175</v>
      </c>
      <c r="X64" s="5">
        <v>23</v>
      </c>
    </row>
    <row r="65" spans="1:24" x14ac:dyDescent="0.2">
      <c r="A65" s="7" t="s">
        <v>56</v>
      </c>
      <c r="B65" s="4" t="s">
        <v>56</v>
      </c>
      <c r="C65" s="4">
        <v>1</v>
      </c>
      <c r="D65" s="4">
        <v>2010</v>
      </c>
      <c r="E65" s="4">
        <v>2011</v>
      </c>
      <c r="F65" s="4">
        <f>VLOOKUP(B65,[1]Tabulação!$A$2:$B$121,2)</f>
        <v>1</v>
      </c>
      <c r="G65" s="5">
        <f t="shared" si="2"/>
        <v>1</v>
      </c>
      <c r="H65" s="4">
        <v>0</v>
      </c>
      <c r="I65" s="4">
        <v>2</v>
      </c>
      <c r="J65" s="4">
        <v>1</v>
      </c>
      <c r="K65" s="4">
        <v>0</v>
      </c>
      <c r="L65" s="4">
        <v>9</v>
      </c>
      <c r="M65" s="4">
        <v>6</v>
      </c>
      <c r="N65" s="4">
        <v>3</v>
      </c>
      <c r="O65" s="4">
        <v>1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5" t="s">
        <v>176</v>
      </c>
      <c r="X65" s="5">
        <v>20</v>
      </c>
    </row>
    <row r="66" spans="1:24" x14ac:dyDescent="0.2">
      <c r="A66" s="7" t="s">
        <v>57</v>
      </c>
      <c r="B66" s="4" t="s">
        <v>57</v>
      </c>
      <c r="C66" s="4">
        <v>1</v>
      </c>
      <c r="D66" s="4">
        <v>2010</v>
      </c>
      <c r="E66" s="4">
        <v>2014</v>
      </c>
      <c r="F66" s="4">
        <f>VLOOKUP(B66,[1]Tabulação!$A$2:$B$121,2)</f>
        <v>1</v>
      </c>
      <c r="G66" s="5">
        <f t="shared" si="2"/>
        <v>4</v>
      </c>
      <c r="H66" s="4">
        <v>0</v>
      </c>
      <c r="I66" s="4">
        <v>1</v>
      </c>
      <c r="J66" s="4">
        <v>0</v>
      </c>
      <c r="K66" s="4">
        <v>0</v>
      </c>
      <c r="L66" s="4">
        <v>8</v>
      </c>
      <c r="M66" s="4">
        <v>6</v>
      </c>
      <c r="N66" s="4">
        <v>2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5" t="s">
        <v>177</v>
      </c>
      <c r="X66" s="5">
        <v>24</v>
      </c>
    </row>
    <row r="67" spans="1:24" x14ac:dyDescent="0.2">
      <c r="A67" s="7" t="s">
        <v>58</v>
      </c>
      <c r="B67" s="4" t="s">
        <v>58</v>
      </c>
      <c r="C67" s="4">
        <v>2</v>
      </c>
      <c r="D67" s="4">
        <v>2010</v>
      </c>
      <c r="E67" s="4">
        <v>2011</v>
      </c>
      <c r="F67" s="4">
        <f>VLOOKUP(B67,[1]Tabulação!$A$2:$B$121,2)</f>
        <v>2</v>
      </c>
      <c r="G67" s="5">
        <f t="shared" si="2"/>
        <v>1</v>
      </c>
      <c r="H67" s="4">
        <v>0</v>
      </c>
      <c r="I67" s="4">
        <v>1</v>
      </c>
      <c r="J67" s="4">
        <v>0</v>
      </c>
      <c r="K67" s="4">
        <v>3</v>
      </c>
      <c r="L67" s="4">
        <v>9</v>
      </c>
      <c r="M67" s="4">
        <v>13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1</v>
      </c>
      <c r="U67" s="4">
        <v>0</v>
      </c>
      <c r="V67" s="4">
        <v>2</v>
      </c>
      <c r="W67" s="5" t="s">
        <v>178</v>
      </c>
      <c r="X67" s="5">
        <v>21</v>
      </c>
    </row>
    <row r="68" spans="1:24" x14ac:dyDescent="0.2">
      <c r="A68" s="7" t="s">
        <v>59</v>
      </c>
      <c r="B68" s="4" t="s">
        <v>59</v>
      </c>
      <c r="C68" s="4">
        <v>1</v>
      </c>
      <c r="D68" s="4">
        <v>2010</v>
      </c>
      <c r="E68" s="4">
        <v>2013</v>
      </c>
      <c r="F68" s="4">
        <f>VLOOKUP(B68,[1]Tabulação!$A$2:$B$121,2)</f>
        <v>1</v>
      </c>
      <c r="G68" s="5">
        <f t="shared" si="2"/>
        <v>3</v>
      </c>
      <c r="H68" s="4">
        <v>0</v>
      </c>
      <c r="I68" s="4">
        <v>3</v>
      </c>
      <c r="J68" s="4">
        <v>1</v>
      </c>
      <c r="K68" s="4">
        <v>0</v>
      </c>
      <c r="L68" s="4">
        <v>9</v>
      </c>
      <c r="M68" s="4">
        <v>2</v>
      </c>
      <c r="N68" s="4">
        <v>1</v>
      </c>
      <c r="O68" s="4">
        <v>0</v>
      </c>
      <c r="P68" s="4">
        <v>0</v>
      </c>
      <c r="Q68" s="4">
        <v>0</v>
      </c>
      <c r="R68" s="4">
        <v>0</v>
      </c>
      <c r="S68" s="4">
        <v>1</v>
      </c>
      <c r="T68" s="4">
        <v>0</v>
      </c>
      <c r="U68" s="4">
        <v>0</v>
      </c>
      <c r="V68" s="4">
        <v>0</v>
      </c>
      <c r="W68" s="5" t="s">
        <v>175</v>
      </c>
      <c r="X68" s="5">
        <v>23</v>
      </c>
    </row>
    <row r="69" spans="1:24" x14ac:dyDescent="0.2">
      <c r="A69" s="7" t="s">
        <v>60</v>
      </c>
      <c r="B69" s="4" t="s">
        <v>60</v>
      </c>
      <c r="C69" s="4">
        <v>1</v>
      </c>
      <c r="D69" s="4">
        <v>2010</v>
      </c>
      <c r="E69" s="4">
        <v>2012</v>
      </c>
      <c r="F69" s="4">
        <f>VLOOKUP(B69,[1]Tabulação!$A$2:$B$121,2)</f>
        <v>1</v>
      </c>
      <c r="G69" s="5">
        <f t="shared" si="2"/>
        <v>2</v>
      </c>
      <c r="H69" s="4">
        <v>2</v>
      </c>
      <c r="I69" s="4">
        <v>2</v>
      </c>
      <c r="J69" s="4">
        <v>0</v>
      </c>
      <c r="K69" s="4">
        <v>2</v>
      </c>
      <c r="L69" s="4">
        <v>9</v>
      </c>
      <c r="M69" s="4">
        <v>14</v>
      </c>
      <c r="N69" s="4">
        <v>0</v>
      </c>
      <c r="O69" s="4">
        <v>0</v>
      </c>
      <c r="P69" s="4">
        <v>2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5" t="s">
        <v>179</v>
      </c>
      <c r="X69" s="5">
        <v>22</v>
      </c>
    </row>
    <row r="70" spans="1:24" x14ac:dyDescent="0.2">
      <c r="A70" s="7" t="s">
        <v>61</v>
      </c>
      <c r="B70" s="4" t="s">
        <v>61</v>
      </c>
      <c r="C70" s="4">
        <v>1</v>
      </c>
      <c r="D70" s="4">
        <v>2010</v>
      </c>
      <c r="E70" s="4">
        <v>2014</v>
      </c>
      <c r="F70" s="4">
        <f>VLOOKUP(B70,[1]Tabulação!$A$2:$B$121,2)</f>
        <v>1</v>
      </c>
      <c r="G70" s="5">
        <f t="shared" si="2"/>
        <v>4</v>
      </c>
      <c r="H70" s="4">
        <v>0</v>
      </c>
      <c r="I70" s="4">
        <v>0</v>
      </c>
      <c r="J70" s="4">
        <v>1</v>
      </c>
      <c r="K70" s="4">
        <v>1</v>
      </c>
      <c r="L70" s="4">
        <v>6</v>
      </c>
      <c r="M70" s="4">
        <v>6</v>
      </c>
      <c r="N70" s="4">
        <v>1</v>
      </c>
      <c r="O70" s="4">
        <v>1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1</v>
      </c>
      <c r="W70" s="5" t="s">
        <v>161</v>
      </c>
      <c r="X70" s="5">
        <v>24</v>
      </c>
    </row>
    <row r="71" spans="1:24" x14ac:dyDescent="0.2">
      <c r="A71" s="7" t="s">
        <v>62</v>
      </c>
      <c r="B71" s="4" t="s">
        <v>62</v>
      </c>
      <c r="C71" s="4">
        <v>1</v>
      </c>
      <c r="D71" s="4">
        <v>2010</v>
      </c>
      <c r="E71" s="4">
        <v>2013</v>
      </c>
      <c r="F71" s="4">
        <f>VLOOKUP(B71,[1]Tabulação!$A$2:$B$121,2)</f>
        <v>1</v>
      </c>
      <c r="G71" s="5">
        <f t="shared" si="2"/>
        <v>3</v>
      </c>
      <c r="H71" s="4">
        <v>0</v>
      </c>
      <c r="I71" s="4">
        <v>2</v>
      </c>
      <c r="J71" s="4">
        <v>0</v>
      </c>
      <c r="K71" s="4">
        <v>1</v>
      </c>
      <c r="L71" s="4">
        <v>9</v>
      </c>
      <c r="M71" s="4">
        <v>14</v>
      </c>
      <c r="N71" s="4">
        <v>1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1</v>
      </c>
      <c r="U71" s="4">
        <v>0</v>
      </c>
      <c r="V71" s="4">
        <v>0</v>
      </c>
      <c r="W71" s="5" t="s">
        <v>180</v>
      </c>
      <c r="X71" s="5">
        <v>24</v>
      </c>
    </row>
    <row r="72" spans="1:24" x14ac:dyDescent="0.2">
      <c r="A72" s="7" t="s">
        <v>63</v>
      </c>
      <c r="B72" s="4" t="s">
        <v>63</v>
      </c>
      <c r="C72" s="4">
        <v>1</v>
      </c>
      <c r="D72" s="4">
        <v>2010</v>
      </c>
      <c r="E72" s="4">
        <v>2011</v>
      </c>
      <c r="F72" s="4">
        <f>VLOOKUP(B72,[1]Tabulação!$A$2:$B$121,2)</f>
        <v>1</v>
      </c>
      <c r="G72" s="5">
        <f t="shared" si="2"/>
        <v>1</v>
      </c>
      <c r="H72" s="4">
        <v>2</v>
      </c>
      <c r="I72" s="4">
        <v>0</v>
      </c>
      <c r="J72" s="4">
        <v>1</v>
      </c>
      <c r="K72" s="4">
        <v>0</v>
      </c>
      <c r="L72" s="4">
        <v>9</v>
      </c>
      <c r="M72" s="4">
        <v>6</v>
      </c>
      <c r="N72" s="4">
        <v>0</v>
      </c>
      <c r="O72" s="4">
        <v>1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5" t="s">
        <v>181</v>
      </c>
      <c r="X72" s="5">
        <v>21</v>
      </c>
    </row>
    <row r="73" spans="1:24" x14ac:dyDescent="0.2">
      <c r="A73" s="7" t="s">
        <v>64</v>
      </c>
      <c r="B73" s="4" t="s">
        <v>64</v>
      </c>
      <c r="C73" s="4">
        <v>1</v>
      </c>
      <c r="D73" s="4">
        <v>2010</v>
      </c>
      <c r="E73" s="4">
        <v>2015</v>
      </c>
      <c r="F73" s="4">
        <v>1</v>
      </c>
      <c r="G73" s="5">
        <f t="shared" si="2"/>
        <v>5</v>
      </c>
      <c r="H73" s="4">
        <v>0</v>
      </c>
      <c r="I73" s="5">
        <v>1</v>
      </c>
      <c r="J73" s="4">
        <v>0</v>
      </c>
      <c r="K73" s="4">
        <v>1</v>
      </c>
      <c r="L73" s="4">
        <v>5</v>
      </c>
      <c r="M73" s="4">
        <v>19</v>
      </c>
      <c r="N73" s="4">
        <v>2</v>
      </c>
      <c r="O73" s="4">
        <v>0</v>
      </c>
      <c r="P73" s="4">
        <v>1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5" t="s">
        <v>182</v>
      </c>
      <c r="X73" s="5">
        <v>25</v>
      </c>
    </row>
    <row r="74" spans="1:24" x14ac:dyDescent="0.2">
      <c r="A74" s="7"/>
      <c r="B74" s="4" t="s">
        <v>64</v>
      </c>
      <c r="C74" s="4">
        <v>2</v>
      </c>
      <c r="D74" s="4">
        <v>2010</v>
      </c>
      <c r="E74" s="4">
        <v>2010</v>
      </c>
      <c r="F74" s="4">
        <f>VLOOKUP(B74,[1]Tabulação!$A$2:$B$121,2)</f>
        <v>2</v>
      </c>
      <c r="G74" s="5">
        <f t="shared" si="2"/>
        <v>0</v>
      </c>
      <c r="H74" s="4">
        <v>0</v>
      </c>
      <c r="I74" s="4">
        <v>1</v>
      </c>
      <c r="J74" s="4">
        <v>0</v>
      </c>
      <c r="K74" s="4">
        <v>1</v>
      </c>
      <c r="L74" s="4">
        <v>5</v>
      </c>
      <c r="M74" s="4">
        <v>19</v>
      </c>
      <c r="N74" s="4">
        <v>2</v>
      </c>
      <c r="O74" s="4">
        <v>0</v>
      </c>
      <c r="P74" s="4">
        <v>1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5" t="s">
        <v>182</v>
      </c>
      <c r="X74" s="5">
        <v>25</v>
      </c>
    </row>
    <row r="75" spans="1:24" x14ac:dyDescent="0.2">
      <c r="A75" s="7" t="s">
        <v>65</v>
      </c>
      <c r="B75" s="4" t="s">
        <v>65</v>
      </c>
      <c r="C75" s="4">
        <v>2</v>
      </c>
      <c r="D75" s="4">
        <v>2010</v>
      </c>
      <c r="E75" s="4">
        <v>2010</v>
      </c>
      <c r="F75" s="4">
        <f>VLOOKUP(B75,[1]Tabulação!$A$2:$B$121,2)</f>
        <v>2</v>
      </c>
      <c r="G75" s="5">
        <f t="shared" si="2"/>
        <v>0</v>
      </c>
      <c r="H75" s="4">
        <v>0</v>
      </c>
      <c r="I75" s="4">
        <v>1</v>
      </c>
      <c r="J75" s="4">
        <v>1</v>
      </c>
      <c r="K75" s="4">
        <v>0</v>
      </c>
      <c r="L75" s="4">
        <v>9</v>
      </c>
      <c r="M75" s="4">
        <v>2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5" t="s">
        <v>183</v>
      </c>
      <c r="X75" s="5">
        <v>20</v>
      </c>
    </row>
    <row r="76" spans="1:24" x14ac:dyDescent="0.2">
      <c r="A76" s="7" t="s">
        <v>66</v>
      </c>
      <c r="B76" s="4" t="s">
        <v>66</v>
      </c>
      <c r="C76" s="4">
        <v>2</v>
      </c>
      <c r="D76" s="4">
        <v>2010</v>
      </c>
      <c r="E76" s="4">
        <v>2010</v>
      </c>
      <c r="F76" s="4">
        <f>VLOOKUP(B76,[1]Tabulação!$A$2:$B$121,2)</f>
        <v>2</v>
      </c>
      <c r="G76" s="5">
        <f t="shared" si="2"/>
        <v>0</v>
      </c>
      <c r="H76" s="4">
        <v>0</v>
      </c>
      <c r="I76" s="5">
        <v>1</v>
      </c>
      <c r="J76" s="4">
        <v>0</v>
      </c>
      <c r="K76" s="4">
        <v>1</v>
      </c>
      <c r="L76" s="4">
        <v>8</v>
      </c>
      <c r="M76" s="4">
        <v>19</v>
      </c>
      <c r="N76" s="4">
        <v>1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5" t="s">
        <v>184</v>
      </c>
      <c r="X76" s="5">
        <v>20</v>
      </c>
    </row>
    <row r="77" spans="1:24" x14ac:dyDescent="0.2">
      <c r="A77" s="7" t="s">
        <v>67</v>
      </c>
      <c r="B77" s="4" t="s">
        <v>67</v>
      </c>
      <c r="C77" s="4">
        <v>1</v>
      </c>
      <c r="D77" s="4">
        <v>2011</v>
      </c>
      <c r="E77" s="4">
        <v>2013</v>
      </c>
      <c r="F77" s="4">
        <v>1</v>
      </c>
      <c r="G77" s="5">
        <f t="shared" si="2"/>
        <v>2</v>
      </c>
      <c r="H77" s="4">
        <v>2</v>
      </c>
      <c r="I77" s="5">
        <v>1</v>
      </c>
      <c r="J77" s="4">
        <v>0</v>
      </c>
      <c r="K77" s="4">
        <v>1</v>
      </c>
      <c r="L77" s="4">
        <v>9</v>
      </c>
      <c r="M77" s="4">
        <v>3</v>
      </c>
      <c r="N77" s="4">
        <v>1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1</v>
      </c>
      <c r="W77" s="5">
        <v>2013</v>
      </c>
      <c r="X77" s="9">
        <v>20</v>
      </c>
    </row>
    <row r="78" spans="1:24" x14ac:dyDescent="0.2">
      <c r="A78" s="7"/>
      <c r="B78" s="4" t="s">
        <v>67</v>
      </c>
      <c r="C78" s="4">
        <v>2</v>
      </c>
      <c r="D78" s="4">
        <v>2011</v>
      </c>
      <c r="E78" s="4">
        <v>2011</v>
      </c>
      <c r="F78" s="4">
        <f>VLOOKUP(B78,[1]Tabulação!$A$2:$B$121,2)</f>
        <v>2</v>
      </c>
      <c r="G78" s="5">
        <f t="shared" si="2"/>
        <v>0</v>
      </c>
      <c r="H78" s="4">
        <v>2</v>
      </c>
      <c r="I78" s="5">
        <v>1</v>
      </c>
      <c r="J78" s="4">
        <v>0</v>
      </c>
      <c r="K78" s="4">
        <v>1</v>
      </c>
      <c r="L78" s="4">
        <v>9</v>
      </c>
      <c r="M78" s="4">
        <v>3</v>
      </c>
      <c r="N78" s="4">
        <v>1</v>
      </c>
      <c r="O78" s="4">
        <v>0</v>
      </c>
      <c r="P78" s="4">
        <v>0</v>
      </c>
      <c r="Q78" s="4">
        <v>0</v>
      </c>
      <c r="R78" s="4">
        <v>0</v>
      </c>
      <c r="S78" s="6">
        <v>0</v>
      </c>
      <c r="T78" s="6">
        <v>0</v>
      </c>
      <c r="U78" s="6">
        <v>0</v>
      </c>
      <c r="V78" s="6">
        <v>1</v>
      </c>
      <c r="W78" s="5" t="s">
        <v>185</v>
      </c>
      <c r="X78" s="5">
        <v>20</v>
      </c>
    </row>
    <row r="79" spans="1:24" x14ac:dyDescent="0.2">
      <c r="A79" s="7" t="s">
        <v>68</v>
      </c>
      <c r="B79" s="4" t="s">
        <v>68</v>
      </c>
      <c r="C79" s="4">
        <v>2</v>
      </c>
      <c r="D79" s="4">
        <v>2011</v>
      </c>
      <c r="E79" s="4">
        <v>2011</v>
      </c>
      <c r="F79" s="4">
        <f>VLOOKUP(B79,[1]Tabulação!$A$2:$B$121,2)</f>
        <v>2</v>
      </c>
      <c r="G79" s="5">
        <f t="shared" si="2"/>
        <v>0</v>
      </c>
      <c r="H79" s="4">
        <v>0</v>
      </c>
      <c r="I79" s="4">
        <v>1</v>
      </c>
      <c r="J79" s="4">
        <v>1</v>
      </c>
      <c r="K79" s="4">
        <v>0</v>
      </c>
      <c r="L79" s="4">
        <v>5</v>
      </c>
      <c r="M79" s="4">
        <v>15</v>
      </c>
      <c r="N79" s="4">
        <v>1</v>
      </c>
      <c r="O79" s="4">
        <v>0</v>
      </c>
      <c r="P79" s="4">
        <v>0</v>
      </c>
      <c r="Q79" s="4">
        <v>0</v>
      </c>
      <c r="R79" s="4">
        <v>0</v>
      </c>
      <c r="S79" s="4">
        <v>1</v>
      </c>
      <c r="T79" s="4">
        <v>0</v>
      </c>
      <c r="U79" s="4">
        <v>0</v>
      </c>
      <c r="V79" s="4">
        <v>0</v>
      </c>
      <c r="W79" s="5" t="s">
        <v>186</v>
      </c>
      <c r="X79" s="5">
        <v>21</v>
      </c>
    </row>
    <row r="80" spans="1:24" x14ac:dyDescent="0.2">
      <c r="A80" s="7" t="s">
        <v>69</v>
      </c>
      <c r="B80" s="4" t="s">
        <v>69</v>
      </c>
      <c r="C80" s="4">
        <v>1</v>
      </c>
      <c r="D80" s="4">
        <v>2009</v>
      </c>
      <c r="E80" s="4">
        <v>2014</v>
      </c>
      <c r="F80" s="4">
        <f>VLOOKUP(B80,[1]Tabulação!$A$2:$B$121,2)</f>
        <v>1</v>
      </c>
      <c r="G80" s="5">
        <f t="shared" si="2"/>
        <v>5</v>
      </c>
      <c r="H80" s="4">
        <v>2</v>
      </c>
      <c r="I80" s="4">
        <v>0</v>
      </c>
      <c r="J80" s="4">
        <v>1</v>
      </c>
      <c r="K80" s="4">
        <v>1</v>
      </c>
      <c r="L80" s="4">
        <v>8</v>
      </c>
      <c r="M80" s="4">
        <v>14</v>
      </c>
      <c r="N80" s="4">
        <v>0</v>
      </c>
      <c r="O80" s="4">
        <v>1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1</v>
      </c>
      <c r="W80" s="5" t="s">
        <v>187</v>
      </c>
      <c r="X80" s="5">
        <v>21</v>
      </c>
    </row>
    <row r="81" spans="1:24" x14ac:dyDescent="0.2">
      <c r="A81" s="7" t="s">
        <v>70</v>
      </c>
      <c r="B81" s="4" t="s">
        <v>70</v>
      </c>
      <c r="C81" s="4">
        <v>1</v>
      </c>
      <c r="D81" s="4">
        <v>2011</v>
      </c>
      <c r="E81" s="4">
        <v>2014</v>
      </c>
      <c r="F81" s="4">
        <f>VLOOKUP(B81,[1]Tabulação!$A$2:$B$121,2)</f>
        <v>1</v>
      </c>
      <c r="G81" s="5">
        <f t="shared" si="2"/>
        <v>3</v>
      </c>
      <c r="H81" s="4">
        <v>0</v>
      </c>
      <c r="I81" s="4">
        <v>1</v>
      </c>
      <c r="J81" s="4">
        <v>7</v>
      </c>
      <c r="K81" s="4">
        <v>19</v>
      </c>
      <c r="L81" s="4">
        <v>9</v>
      </c>
      <c r="M81" s="4">
        <v>14</v>
      </c>
      <c r="N81" s="4">
        <v>1</v>
      </c>
      <c r="O81" s="4">
        <v>3</v>
      </c>
      <c r="P81" s="4">
        <v>0</v>
      </c>
      <c r="Q81" s="4">
        <v>0</v>
      </c>
      <c r="R81" s="4">
        <v>0</v>
      </c>
      <c r="S81" s="4">
        <v>1</v>
      </c>
      <c r="T81" s="4">
        <v>19</v>
      </c>
      <c r="U81" s="4">
        <v>3</v>
      </c>
      <c r="V81" s="4">
        <v>0</v>
      </c>
      <c r="W81" s="5" t="s">
        <v>188</v>
      </c>
      <c r="X81" s="5">
        <v>24</v>
      </c>
    </row>
    <row r="82" spans="1:24" x14ac:dyDescent="0.2">
      <c r="A82" s="7" t="s">
        <v>71</v>
      </c>
      <c r="B82" s="4" t="s">
        <v>71</v>
      </c>
      <c r="C82" s="4">
        <v>2</v>
      </c>
      <c r="D82" s="4">
        <v>2011</v>
      </c>
      <c r="E82" s="4">
        <v>2012</v>
      </c>
      <c r="F82" s="4">
        <f>VLOOKUP(B82,[1]Tabulação!$A$2:$B$121,2)</f>
        <v>2</v>
      </c>
      <c r="G82" s="5">
        <f t="shared" si="2"/>
        <v>1</v>
      </c>
      <c r="H82" s="4">
        <v>0</v>
      </c>
      <c r="I82" s="4">
        <v>2</v>
      </c>
      <c r="J82" s="4">
        <v>1</v>
      </c>
      <c r="K82" s="4">
        <v>0</v>
      </c>
      <c r="L82" s="4">
        <v>9</v>
      </c>
      <c r="M82" s="4">
        <v>15</v>
      </c>
      <c r="N82" s="4">
        <v>0</v>
      </c>
      <c r="O82" s="4">
        <v>1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5" t="s">
        <v>189</v>
      </c>
      <c r="X82" s="5">
        <v>21</v>
      </c>
    </row>
    <row r="83" spans="1:24" x14ac:dyDescent="0.2">
      <c r="A83" s="7" t="s">
        <v>72</v>
      </c>
      <c r="B83" s="4" t="s">
        <v>72</v>
      </c>
      <c r="C83" s="4">
        <v>2</v>
      </c>
      <c r="D83" s="4">
        <v>2011</v>
      </c>
      <c r="E83" s="4">
        <v>2014</v>
      </c>
      <c r="F83" s="4">
        <f>VLOOKUP(B83,[1]Tabulação!$A$2:$B$121,2)</f>
        <v>2</v>
      </c>
      <c r="G83" s="5">
        <f t="shared" si="2"/>
        <v>3</v>
      </c>
      <c r="H83" s="4">
        <v>0</v>
      </c>
      <c r="I83" s="4">
        <v>1</v>
      </c>
      <c r="J83" s="4">
        <v>1</v>
      </c>
      <c r="K83" s="4">
        <v>0</v>
      </c>
      <c r="L83" s="4">
        <v>9</v>
      </c>
      <c r="M83" s="4">
        <v>14</v>
      </c>
      <c r="N83" s="4">
        <v>1</v>
      </c>
      <c r="O83" s="4">
        <v>0</v>
      </c>
      <c r="P83" s="4">
        <v>0</v>
      </c>
      <c r="Q83" s="4">
        <v>0</v>
      </c>
      <c r="R83" s="4">
        <v>0</v>
      </c>
      <c r="S83" s="4">
        <v>1</v>
      </c>
      <c r="T83" s="4">
        <v>0</v>
      </c>
      <c r="U83" s="4">
        <v>0</v>
      </c>
      <c r="V83" s="4">
        <v>0</v>
      </c>
      <c r="W83" s="5" t="s">
        <v>190</v>
      </c>
      <c r="X83" s="5">
        <v>24</v>
      </c>
    </row>
    <row r="84" spans="1:24" x14ac:dyDescent="0.2">
      <c r="A84" s="7" t="s">
        <v>73</v>
      </c>
      <c r="B84" s="4" t="s">
        <v>73</v>
      </c>
      <c r="C84" s="4">
        <v>1</v>
      </c>
      <c r="D84" s="4">
        <v>2011</v>
      </c>
      <c r="E84" s="4">
        <v>2015</v>
      </c>
      <c r="F84" s="4">
        <f>VLOOKUP(B84,[1]Tabulação!$A$2:$B$121,2)</f>
        <v>1</v>
      </c>
      <c r="G84" s="5">
        <f t="shared" si="2"/>
        <v>4</v>
      </c>
      <c r="H84" s="4">
        <v>0</v>
      </c>
      <c r="I84" s="4">
        <v>2</v>
      </c>
      <c r="J84" s="4">
        <v>6</v>
      </c>
      <c r="K84" s="4">
        <v>0</v>
      </c>
      <c r="L84" s="4">
        <v>9</v>
      </c>
      <c r="M84" s="4">
        <v>14</v>
      </c>
      <c r="N84" s="4">
        <v>1</v>
      </c>
      <c r="O84" s="4">
        <v>0</v>
      </c>
      <c r="P84" s="4">
        <v>0</v>
      </c>
      <c r="Q84" s="4">
        <v>0</v>
      </c>
      <c r="R84" s="4">
        <v>0</v>
      </c>
      <c r="S84" s="4">
        <v>1</v>
      </c>
      <c r="T84" s="4">
        <v>0</v>
      </c>
      <c r="U84" s="4">
        <v>5</v>
      </c>
      <c r="V84" s="4">
        <v>0</v>
      </c>
      <c r="W84" s="5" t="s">
        <v>191</v>
      </c>
      <c r="X84" s="5">
        <v>25</v>
      </c>
    </row>
    <row r="85" spans="1:24" x14ac:dyDescent="0.2">
      <c r="A85" s="7"/>
      <c r="B85" s="6" t="s">
        <v>243</v>
      </c>
      <c r="C85" s="4"/>
      <c r="D85" s="4">
        <v>2011</v>
      </c>
      <c r="E85" s="4">
        <v>2016</v>
      </c>
      <c r="F85" s="4">
        <f>VLOOKUP(B85,[1]Tabulação!$A$2:$B$121,2)</f>
        <v>2</v>
      </c>
      <c r="G85" s="5">
        <f t="shared" si="2"/>
        <v>5</v>
      </c>
      <c r="H85" s="4">
        <v>2</v>
      </c>
      <c r="I85" s="4">
        <v>0</v>
      </c>
      <c r="J85" s="4">
        <v>1</v>
      </c>
      <c r="K85" s="4">
        <v>0</v>
      </c>
      <c r="L85" s="4">
        <v>9</v>
      </c>
      <c r="M85" s="4">
        <v>7</v>
      </c>
      <c r="N85" s="4">
        <v>2</v>
      </c>
      <c r="O85" s="4">
        <v>1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5" t="s">
        <v>272</v>
      </c>
      <c r="X85" s="5"/>
    </row>
    <row r="86" spans="1:24" x14ac:dyDescent="0.2">
      <c r="A86" s="7" t="s">
        <v>74</v>
      </c>
      <c r="B86" s="4" t="s">
        <v>74</v>
      </c>
      <c r="C86" s="4">
        <v>2</v>
      </c>
      <c r="D86" s="4">
        <v>2011</v>
      </c>
      <c r="E86" s="4">
        <v>2011</v>
      </c>
      <c r="F86" s="4">
        <f>VLOOKUP(B86,[1]Tabulação!$A$2:$B$121,2)</f>
        <v>2</v>
      </c>
      <c r="G86" s="5">
        <f t="shared" ref="G86:G106" si="3">E86-D86</f>
        <v>0</v>
      </c>
      <c r="H86" s="4">
        <v>0</v>
      </c>
      <c r="I86" s="4">
        <v>1</v>
      </c>
      <c r="J86" s="4">
        <v>2</v>
      </c>
      <c r="K86" s="4">
        <v>0</v>
      </c>
      <c r="L86" s="4">
        <v>9</v>
      </c>
      <c r="M86" s="4">
        <v>17</v>
      </c>
      <c r="N86" s="4">
        <v>1</v>
      </c>
      <c r="O86" s="4">
        <v>2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5" t="s">
        <v>192</v>
      </c>
      <c r="X86" s="5">
        <v>21</v>
      </c>
    </row>
    <row r="87" spans="1:24" x14ac:dyDescent="0.2">
      <c r="A87" s="7" t="s">
        <v>75</v>
      </c>
      <c r="B87" s="4" t="s">
        <v>75</v>
      </c>
      <c r="C87" s="4">
        <v>2</v>
      </c>
      <c r="D87" s="4">
        <v>2011</v>
      </c>
      <c r="E87" s="4">
        <v>2011</v>
      </c>
      <c r="F87" s="4">
        <f>VLOOKUP(B87,[1]Tabulação!$A$2:$B$121,2)</f>
        <v>2</v>
      </c>
      <c r="G87" s="5">
        <f t="shared" si="3"/>
        <v>0</v>
      </c>
      <c r="H87" s="4">
        <v>0</v>
      </c>
      <c r="I87" s="4">
        <v>1</v>
      </c>
      <c r="J87" s="4">
        <v>2</v>
      </c>
      <c r="K87" s="4">
        <v>0</v>
      </c>
      <c r="L87" s="4">
        <v>9</v>
      </c>
      <c r="M87" s="4">
        <v>11</v>
      </c>
      <c r="N87" s="4">
        <v>1</v>
      </c>
      <c r="O87" s="4">
        <v>2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5" t="s">
        <v>192</v>
      </c>
      <c r="X87" s="5">
        <v>21</v>
      </c>
    </row>
    <row r="88" spans="1:24" x14ac:dyDescent="0.2">
      <c r="A88" s="7" t="s">
        <v>76</v>
      </c>
      <c r="B88" s="4" t="s">
        <v>76</v>
      </c>
      <c r="C88" s="4">
        <v>2</v>
      </c>
      <c r="D88" s="4">
        <v>2011</v>
      </c>
      <c r="E88" s="4">
        <v>2012</v>
      </c>
      <c r="F88" s="4">
        <f>VLOOKUP(B88,[1]Tabulação!$A$2:$B$121,2)</f>
        <v>2</v>
      </c>
      <c r="G88" s="5">
        <f t="shared" si="3"/>
        <v>1</v>
      </c>
      <c r="H88" s="4">
        <v>0</v>
      </c>
      <c r="I88" s="4">
        <v>1</v>
      </c>
      <c r="J88" s="4">
        <v>1</v>
      </c>
      <c r="K88" s="4">
        <v>0</v>
      </c>
      <c r="L88" s="4">
        <v>9</v>
      </c>
      <c r="M88" s="4">
        <v>17</v>
      </c>
      <c r="N88" s="4">
        <v>1</v>
      </c>
      <c r="O88" s="4">
        <v>1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5" t="s">
        <v>192</v>
      </c>
      <c r="X88" s="5">
        <v>21</v>
      </c>
    </row>
    <row r="89" spans="1:24" x14ac:dyDescent="0.2">
      <c r="A89" s="7" t="s">
        <v>77</v>
      </c>
      <c r="B89" s="4" t="s">
        <v>77</v>
      </c>
      <c r="C89" s="4">
        <v>1</v>
      </c>
      <c r="D89" s="4">
        <v>2012</v>
      </c>
      <c r="E89" s="4">
        <v>2014</v>
      </c>
      <c r="F89" s="4">
        <f>VLOOKUP(B89,[1]Tabulação!$A$2:$B$121,2)</f>
        <v>1</v>
      </c>
      <c r="G89" s="5">
        <f t="shared" si="3"/>
        <v>2</v>
      </c>
      <c r="H89" s="4">
        <v>2</v>
      </c>
      <c r="I89" s="4">
        <v>1</v>
      </c>
      <c r="J89" s="4">
        <v>2</v>
      </c>
      <c r="K89" s="4">
        <v>0</v>
      </c>
      <c r="L89" s="4">
        <v>9</v>
      </c>
      <c r="M89" s="4">
        <v>14</v>
      </c>
      <c r="N89" s="4">
        <v>1</v>
      </c>
      <c r="O89" s="4">
        <v>0</v>
      </c>
      <c r="P89" s="4">
        <v>0</v>
      </c>
      <c r="Q89" s="4">
        <v>0</v>
      </c>
      <c r="R89" s="4">
        <v>0</v>
      </c>
      <c r="S89" s="4">
        <v>1</v>
      </c>
      <c r="T89" s="4">
        <v>0</v>
      </c>
      <c r="U89" s="4">
        <v>0</v>
      </c>
      <c r="V89" s="4">
        <v>0</v>
      </c>
      <c r="W89" s="5" t="s">
        <v>188</v>
      </c>
      <c r="X89" s="5">
        <v>24</v>
      </c>
    </row>
    <row r="90" spans="1:24" x14ac:dyDescent="0.2">
      <c r="A90" s="7" t="s">
        <v>78</v>
      </c>
      <c r="B90" s="4" t="s">
        <v>78</v>
      </c>
      <c r="C90" s="4">
        <v>2</v>
      </c>
      <c r="D90" s="4">
        <v>2012</v>
      </c>
      <c r="E90" s="4">
        <v>2012</v>
      </c>
      <c r="F90" s="4">
        <v>2</v>
      </c>
      <c r="G90" s="5">
        <f t="shared" si="3"/>
        <v>0</v>
      </c>
      <c r="H90" s="4">
        <v>2</v>
      </c>
      <c r="I90" s="4">
        <v>3</v>
      </c>
      <c r="J90" s="4">
        <v>0</v>
      </c>
      <c r="K90" s="4">
        <v>1</v>
      </c>
      <c r="L90" s="4">
        <v>8</v>
      </c>
      <c r="M90" s="4">
        <v>6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1</v>
      </c>
      <c r="W90" s="5" t="s">
        <v>193</v>
      </c>
      <c r="X90" s="5">
        <v>22</v>
      </c>
    </row>
    <row r="91" spans="1:24" x14ac:dyDescent="0.2">
      <c r="A91" s="7"/>
      <c r="B91" s="4" t="s">
        <v>78</v>
      </c>
      <c r="C91" s="4">
        <v>1</v>
      </c>
      <c r="D91" s="4">
        <v>2012</v>
      </c>
      <c r="E91" s="4">
        <v>2012</v>
      </c>
      <c r="F91" s="4">
        <f>VLOOKUP(B91,[1]Tabulação!$A$2:$B$121,2)</f>
        <v>1</v>
      </c>
      <c r="G91" s="5">
        <f t="shared" si="3"/>
        <v>0</v>
      </c>
      <c r="H91" s="4">
        <v>2</v>
      </c>
      <c r="I91" s="4">
        <v>2</v>
      </c>
      <c r="J91" s="4">
        <v>0</v>
      </c>
      <c r="K91" s="4">
        <v>1</v>
      </c>
      <c r="L91" s="4">
        <v>8</v>
      </c>
      <c r="M91" s="4">
        <v>6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1</v>
      </c>
      <c r="W91" s="5" t="s">
        <v>193</v>
      </c>
      <c r="X91" s="5">
        <v>22</v>
      </c>
    </row>
    <row r="92" spans="1:24" x14ac:dyDescent="0.2">
      <c r="A92" s="7" t="s">
        <v>79</v>
      </c>
      <c r="B92" s="4" t="s">
        <v>79</v>
      </c>
      <c r="C92" s="4">
        <v>1</v>
      </c>
      <c r="D92" s="4">
        <v>2012</v>
      </c>
      <c r="E92" s="4">
        <v>2015</v>
      </c>
      <c r="F92" s="4">
        <f>VLOOKUP(B92,[1]Tabulação!$A$2:$B$121,2)</f>
        <v>1</v>
      </c>
      <c r="G92" s="5">
        <f t="shared" si="3"/>
        <v>3</v>
      </c>
      <c r="H92" s="4">
        <v>2</v>
      </c>
      <c r="I92" s="4">
        <v>1</v>
      </c>
      <c r="J92" s="4">
        <v>4</v>
      </c>
      <c r="K92" s="4">
        <v>3</v>
      </c>
      <c r="L92" s="4">
        <v>9</v>
      </c>
      <c r="M92" s="4">
        <v>3</v>
      </c>
      <c r="N92" s="4">
        <v>2</v>
      </c>
      <c r="O92" s="4">
        <v>1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3</v>
      </c>
      <c r="V92" s="4">
        <v>3</v>
      </c>
      <c r="W92" s="5" t="s">
        <v>194</v>
      </c>
      <c r="X92" s="5">
        <v>24</v>
      </c>
    </row>
    <row r="93" spans="1:24" x14ac:dyDescent="0.2">
      <c r="A93" s="7" t="s">
        <v>80</v>
      </c>
      <c r="B93" s="4" t="s">
        <v>80</v>
      </c>
      <c r="C93" s="4">
        <v>2</v>
      </c>
      <c r="D93" s="4">
        <v>2012</v>
      </c>
      <c r="E93" s="4">
        <v>2014</v>
      </c>
      <c r="F93" s="4">
        <f>VLOOKUP(B93,[1]Tabulação!$A$2:$B$121,2)</f>
        <v>2</v>
      </c>
      <c r="G93" s="5">
        <f t="shared" si="3"/>
        <v>2</v>
      </c>
      <c r="H93" s="4">
        <v>0</v>
      </c>
      <c r="I93" s="4">
        <v>1</v>
      </c>
      <c r="J93" s="4">
        <v>1</v>
      </c>
      <c r="K93" s="4">
        <v>1</v>
      </c>
      <c r="L93" s="4">
        <v>9</v>
      </c>
      <c r="M93" s="4">
        <v>4</v>
      </c>
      <c r="N93" s="4">
        <v>2</v>
      </c>
      <c r="O93" s="4">
        <v>0</v>
      </c>
      <c r="P93" s="4">
        <v>1</v>
      </c>
      <c r="Q93" s="4">
        <v>0</v>
      </c>
      <c r="R93" s="4">
        <v>0</v>
      </c>
      <c r="S93" s="4">
        <v>0</v>
      </c>
      <c r="T93" s="4">
        <v>0</v>
      </c>
      <c r="U93" s="4">
        <v>1</v>
      </c>
      <c r="V93" s="4">
        <v>0</v>
      </c>
      <c r="W93" s="5" t="s">
        <v>195</v>
      </c>
      <c r="X93" s="5">
        <v>22</v>
      </c>
    </row>
    <row r="94" spans="1:24" s="7" customFormat="1" x14ac:dyDescent="0.2">
      <c r="B94" s="6" t="s">
        <v>248</v>
      </c>
      <c r="C94" s="4"/>
      <c r="D94" s="4">
        <v>2012</v>
      </c>
      <c r="E94" s="4">
        <v>2016</v>
      </c>
      <c r="F94" s="4">
        <f>VLOOKUP(B94,[1]Tabulação!$A$2:$B$121,2)</f>
        <v>2</v>
      </c>
      <c r="G94" s="5">
        <f t="shared" si="3"/>
        <v>4</v>
      </c>
      <c r="H94" s="4">
        <v>2</v>
      </c>
      <c r="I94" s="4">
        <v>1</v>
      </c>
      <c r="J94" s="4">
        <v>1</v>
      </c>
      <c r="K94" s="4">
        <v>0</v>
      </c>
      <c r="L94" s="4">
        <v>9</v>
      </c>
      <c r="M94" s="4">
        <v>10</v>
      </c>
      <c r="N94" s="4">
        <v>2</v>
      </c>
      <c r="O94" s="4">
        <v>1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13">
        <v>42600</v>
      </c>
      <c r="X94" s="5"/>
    </row>
    <row r="95" spans="1:24" x14ac:dyDescent="0.2">
      <c r="A95" s="7" t="s">
        <v>81</v>
      </c>
      <c r="B95" s="4" t="s">
        <v>81</v>
      </c>
      <c r="C95" s="4">
        <v>1</v>
      </c>
      <c r="D95" s="4">
        <v>2012</v>
      </c>
      <c r="E95" s="4">
        <v>2014</v>
      </c>
      <c r="F95" s="4">
        <f>VLOOKUP(B95,[1]Tabulação!$A$2:$B$121,2)</f>
        <v>1</v>
      </c>
      <c r="G95" s="5">
        <f t="shared" si="3"/>
        <v>2</v>
      </c>
      <c r="H95" s="4">
        <v>0</v>
      </c>
      <c r="I95" s="4">
        <v>2</v>
      </c>
      <c r="J95" s="4">
        <v>0</v>
      </c>
      <c r="K95" s="4">
        <v>1</v>
      </c>
      <c r="L95" s="4">
        <v>6</v>
      </c>
      <c r="M95" s="4">
        <v>6</v>
      </c>
      <c r="N95" s="4">
        <v>1</v>
      </c>
      <c r="O95" s="4">
        <v>0</v>
      </c>
      <c r="P95" s="4">
        <v>1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5" t="s">
        <v>196</v>
      </c>
      <c r="X95" s="5">
        <v>24</v>
      </c>
    </row>
    <row r="96" spans="1:24" x14ac:dyDescent="0.2">
      <c r="A96" s="7" t="s">
        <v>82</v>
      </c>
      <c r="B96" s="4" t="s">
        <v>82</v>
      </c>
      <c r="C96" s="4">
        <v>1</v>
      </c>
      <c r="D96" s="4">
        <v>2013</v>
      </c>
      <c r="E96" s="4">
        <v>2015</v>
      </c>
      <c r="F96" s="4">
        <f>VLOOKUP(B96,[1]Tabulação!$A$2:$B$121,2)</f>
        <v>1</v>
      </c>
      <c r="G96" s="5">
        <f t="shared" si="3"/>
        <v>2</v>
      </c>
      <c r="H96" s="4">
        <v>2</v>
      </c>
      <c r="I96" s="4">
        <v>1</v>
      </c>
      <c r="J96" s="4">
        <v>1</v>
      </c>
      <c r="K96" s="4">
        <v>0</v>
      </c>
      <c r="L96" s="4">
        <v>6</v>
      </c>
      <c r="M96" s="4">
        <v>20</v>
      </c>
      <c r="N96" s="4">
        <v>1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1</v>
      </c>
      <c r="V96" s="4">
        <v>0</v>
      </c>
      <c r="W96" s="5" t="s">
        <v>197</v>
      </c>
      <c r="X96" s="5">
        <v>24</v>
      </c>
    </row>
    <row r="97" spans="1:24" s="7" customFormat="1" x14ac:dyDescent="0.2">
      <c r="B97" s="6" t="s">
        <v>249</v>
      </c>
      <c r="C97" s="4"/>
      <c r="D97" s="4">
        <v>2013</v>
      </c>
      <c r="E97" s="4">
        <v>2014</v>
      </c>
      <c r="F97" s="4">
        <f>VLOOKUP(B97,[1]Tabulação!$A$2:$B$121,2)</f>
        <v>1</v>
      </c>
      <c r="G97" s="5">
        <f t="shared" si="3"/>
        <v>1</v>
      </c>
      <c r="H97" s="4">
        <v>0</v>
      </c>
      <c r="I97" s="4">
        <v>1</v>
      </c>
      <c r="J97" s="4">
        <v>2</v>
      </c>
      <c r="K97" s="4">
        <v>2</v>
      </c>
      <c r="L97" s="4">
        <v>5</v>
      </c>
      <c r="M97" s="4">
        <v>10</v>
      </c>
      <c r="N97" s="4">
        <v>2</v>
      </c>
      <c r="O97" s="4">
        <v>0</v>
      </c>
      <c r="P97" s="4">
        <v>0</v>
      </c>
      <c r="Q97" s="4">
        <v>0</v>
      </c>
      <c r="R97" s="4">
        <v>0</v>
      </c>
      <c r="S97" s="4">
        <v>2</v>
      </c>
      <c r="T97" s="4">
        <v>2</v>
      </c>
      <c r="U97" s="4">
        <v>0</v>
      </c>
      <c r="V97" s="4">
        <v>0</v>
      </c>
      <c r="W97" s="13">
        <v>41821</v>
      </c>
      <c r="X97" s="5"/>
    </row>
    <row r="98" spans="1:24" x14ac:dyDescent="0.2">
      <c r="A98" s="7" t="s">
        <v>83</v>
      </c>
      <c r="B98" s="4" t="s">
        <v>83</v>
      </c>
      <c r="C98" s="4">
        <v>1</v>
      </c>
      <c r="D98" s="4">
        <v>2013</v>
      </c>
      <c r="E98" s="4">
        <v>2014</v>
      </c>
      <c r="F98" s="4">
        <f>VLOOKUP(B98,[1]Tabulação!$A$2:$B$121,2)</f>
        <v>1</v>
      </c>
      <c r="G98" s="5">
        <f t="shared" si="3"/>
        <v>1</v>
      </c>
      <c r="H98" s="4">
        <v>0</v>
      </c>
      <c r="I98" s="4">
        <v>0</v>
      </c>
      <c r="J98" s="4">
        <v>0</v>
      </c>
      <c r="K98" s="4">
        <v>4</v>
      </c>
      <c r="L98" s="4">
        <v>6</v>
      </c>
      <c r="M98" s="4">
        <v>17</v>
      </c>
      <c r="N98" s="4">
        <v>1</v>
      </c>
      <c r="O98" s="4">
        <v>0</v>
      </c>
      <c r="P98" s="4">
        <v>3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1</v>
      </c>
      <c r="W98" s="5" t="s">
        <v>198</v>
      </c>
      <c r="X98" s="5">
        <v>24</v>
      </c>
    </row>
    <row r="99" spans="1:24" x14ac:dyDescent="0.2">
      <c r="A99" s="7" t="s">
        <v>84</v>
      </c>
      <c r="B99" s="4" t="s">
        <v>84</v>
      </c>
      <c r="C99" s="4">
        <v>1</v>
      </c>
      <c r="D99" s="4">
        <v>2013</v>
      </c>
      <c r="E99" s="4">
        <v>2014</v>
      </c>
      <c r="F99" s="4">
        <f>VLOOKUP(B99,[1]Tabulação!$A$2:$B$121,2)</f>
        <v>1</v>
      </c>
      <c r="G99" s="5">
        <f t="shared" si="3"/>
        <v>1</v>
      </c>
      <c r="H99" s="4">
        <v>0</v>
      </c>
      <c r="I99" s="4">
        <v>0</v>
      </c>
      <c r="J99" s="4">
        <v>0</v>
      </c>
      <c r="K99" s="4">
        <v>3</v>
      </c>
      <c r="L99" s="4">
        <v>6</v>
      </c>
      <c r="M99" s="4">
        <v>3</v>
      </c>
      <c r="N99" s="4">
        <v>1</v>
      </c>
      <c r="O99" s="4">
        <v>0</v>
      </c>
      <c r="P99" s="4">
        <v>3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5" t="s">
        <v>174</v>
      </c>
      <c r="X99" s="5">
        <v>24</v>
      </c>
    </row>
    <row r="100" spans="1:24" x14ac:dyDescent="0.2">
      <c r="A100" s="7" t="s">
        <v>85</v>
      </c>
      <c r="B100" s="4" t="s">
        <v>85</v>
      </c>
      <c r="C100" s="4">
        <v>1</v>
      </c>
      <c r="D100" s="4">
        <v>2013</v>
      </c>
      <c r="E100" s="4">
        <v>2014</v>
      </c>
      <c r="F100" s="4">
        <f>VLOOKUP(B100,[1]Tabulação!$A$2:$B$121,2)</f>
        <v>1</v>
      </c>
      <c r="G100" s="5">
        <f t="shared" si="3"/>
        <v>1</v>
      </c>
      <c r="H100" s="4">
        <v>2</v>
      </c>
      <c r="I100" s="4">
        <v>0</v>
      </c>
      <c r="J100" s="4">
        <v>0</v>
      </c>
      <c r="K100" s="4">
        <v>3</v>
      </c>
      <c r="L100" s="4">
        <v>6</v>
      </c>
      <c r="M100" s="4">
        <v>20</v>
      </c>
      <c r="N100" s="4">
        <v>1</v>
      </c>
      <c r="O100" s="4">
        <v>0</v>
      </c>
      <c r="P100" s="4">
        <v>3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5" t="s">
        <v>199</v>
      </c>
      <c r="X100" s="5">
        <v>23</v>
      </c>
    </row>
    <row r="101" spans="1:24" x14ac:dyDescent="0.2">
      <c r="A101" s="7" t="s">
        <v>86</v>
      </c>
      <c r="B101" s="4" t="s">
        <v>86</v>
      </c>
      <c r="C101" s="4">
        <v>1</v>
      </c>
      <c r="D101" s="4">
        <v>2013</v>
      </c>
      <c r="E101" s="4">
        <v>2014</v>
      </c>
      <c r="F101" s="4">
        <f>VLOOKUP(B101,[1]Tabulação!$A$2:$B$121,2)</f>
        <v>1</v>
      </c>
      <c r="G101" s="5">
        <f t="shared" si="3"/>
        <v>1</v>
      </c>
      <c r="H101" s="4">
        <v>0</v>
      </c>
      <c r="I101" s="4">
        <v>0</v>
      </c>
      <c r="J101" s="4">
        <v>0</v>
      </c>
      <c r="K101" s="4">
        <v>3</v>
      </c>
      <c r="L101" s="4">
        <v>6</v>
      </c>
      <c r="M101" s="4">
        <v>15</v>
      </c>
      <c r="N101" s="4">
        <v>1</v>
      </c>
      <c r="O101" s="4">
        <v>0</v>
      </c>
      <c r="P101" s="4">
        <v>3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5" t="s">
        <v>200</v>
      </c>
      <c r="X101" s="5">
        <v>24</v>
      </c>
    </row>
    <row r="102" spans="1:24" x14ac:dyDescent="0.2">
      <c r="A102" s="7" t="s">
        <v>87</v>
      </c>
      <c r="B102" s="4" t="s">
        <v>87</v>
      </c>
      <c r="C102" s="4">
        <v>1</v>
      </c>
      <c r="D102" s="4">
        <v>2013</v>
      </c>
      <c r="E102" s="4">
        <v>2014</v>
      </c>
      <c r="F102" s="4">
        <f>VLOOKUP(B102,[1]Tabulação!$A$2:$B$121,2)</f>
        <v>1</v>
      </c>
      <c r="G102" s="5">
        <f t="shared" si="3"/>
        <v>1</v>
      </c>
      <c r="H102" s="4">
        <v>0</v>
      </c>
      <c r="I102" s="4">
        <v>0</v>
      </c>
      <c r="J102" s="4">
        <v>0</v>
      </c>
      <c r="K102" s="4">
        <v>3</v>
      </c>
      <c r="L102" s="4">
        <v>6</v>
      </c>
      <c r="M102" s="4">
        <v>6</v>
      </c>
      <c r="N102" s="4">
        <v>1</v>
      </c>
      <c r="O102" s="4">
        <v>0</v>
      </c>
      <c r="P102" s="4">
        <v>3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5" t="s">
        <v>161</v>
      </c>
      <c r="X102" s="5">
        <v>24</v>
      </c>
    </row>
    <row r="103" spans="1:24" x14ac:dyDescent="0.2">
      <c r="A103" s="7" t="s">
        <v>88</v>
      </c>
      <c r="B103" s="4" t="s">
        <v>88</v>
      </c>
      <c r="C103" s="4">
        <v>1</v>
      </c>
      <c r="D103" s="4">
        <v>2013</v>
      </c>
      <c r="E103" s="4">
        <v>2014</v>
      </c>
      <c r="F103" s="4">
        <f>VLOOKUP(B103,[1]Tabulação!$A$2:$B$121,2)</f>
        <v>1</v>
      </c>
      <c r="G103" s="5">
        <f t="shared" si="3"/>
        <v>1</v>
      </c>
      <c r="H103" s="4">
        <v>0</v>
      </c>
      <c r="I103" s="4">
        <v>0</v>
      </c>
      <c r="J103" s="4">
        <v>0</v>
      </c>
      <c r="K103" s="4">
        <v>3</v>
      </c>
      <c r="L103" s="4">
        <v>6</v>
      </c>
      <c r="M103" s="4">
        <v>3</v>
      </c>
      <c r="N103" s="4">
        <v>1</v>
      </c>
      <c r="O103" s="4">
        <v>0</v>
      </c>
      <c r="P103" s="4">
        <v>3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5" t="s">
        <v>174</v>
      </c>
      <c r="X103" s="5">
        <v>24</v>
      </c>
    </row>
    <row r="104" spans="1:24" x14ac:dyDescent="0.2">
      <c r="A104" s="7" t="s">
        <v>89</v>
      </c>
      <c r="B104" s="4" t="s">
        <v>89</v>
      </c>
      <c r="C104" s="4">
        <v>1</v>
      </c>
      <c r="D104" s="4">
        <v>2013</v>
      </c>
      <c r="E104" s="4">
        <v>2014</v>
      </c>
      <c r="F104" s="4">
        <f>VLOOKUP(B104,[1]Tabulação!$A$2:$B$121,2)</f>
        <v>1</v>
      </c>
      <c r="G104" s="5">
        <f t="shared" si="3"/>
        <v>1</v>
      </c>
      <c r="H104" s="4">
        <v>0</v>
      </c>
      <c r="I104" s="4">
        <v>1</v>
      </c>
      <c r="J104" s="4">
        <v>3</v>
      </c>
      <c r="K104" s="4">
        <v>0</v>
      </c>
      <c r="L104" s="4">
        <v>5</v>
      </c>
      <c r="M104" s="4">
        <v>19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3</v>
      </c>
      <c r="T104" s="4">
        <v>0</v>
      </c>
      <c r="U104" s="4">
        <v>0</v>
      </c>
      <c r="V104" s="4">
        <v>0</v>
      </c>
      <c r="W104" s="5" t="s">
        <v>201</v>
      </c>
      <c r="X104" s="5">
        <v>23</v>
      </c>
    </row>
    <row r="105" spans="1:24" x14ac:dyDescent="0.2">
      <c r="A105" s="7" t="s">
        <v>90</v>
      </c>
      <c r="B105" s="4" t="s">
        <v>90</v>
      </c>
      <c r="C105" s="4">
        <v>1</v>
      </c>
      <c r="D105" s="4">
        <v>2013</v>
      </c>
      <c r="E105" s="4">
        <v>2014</v>
      </c>
      <c r="F105" s="4">
        <f>VLOOKUP(B105,[1]Tabulação!$A$2:$B$121,2)</f>
        <v>1</v>
      </c>
      <c r="G105" s="5">
        <f t="shared" si="3"/>
        <v>1</v>
      </c>
      <c r="H105" s="4">
        <v>0</v>
      </c>
      <c r="I105" s="4">
        <v>1</v>
      </c>
      <c r="J105" s="4">
        <v>2</v>
      </c>
      <c r="K105" s="4">
        <v>0</v>
      </c>
      <c r="L105" s="4">
        <v>4</v>
      </c>
      <c r="M105" s="4">
        <v>19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2</v>
      </c>
      <c r="T105" s="4">
        <v>0</v>
      </c>
      <c r="U105" s="4">
        <v>0</v>
      </c>
      <c r="V105" s="4">
        <v>0</v>
      </c>
      <c r="W105" s="5" t="s">
        <v>134</v>
      </c>
      <c r="X105" s="5">
        <v>23</v>
      </c>
    </row>
    <row r="106" spans="1:24" x14ac:dyDescent="0.2">
      <c r="A106" s="7"/>
      <c r="B106" s="6" t="s">
        <v>250</v>
      </c>
      <c r="C106" s="4"/>
      <c r="D106" s="4">
        <v>2013</v>
      </c>
      <c r="E106" s="4">
        <v>2016</v>
      </c>
      <c r="F106" s="4">
        <f>VLOOKUP(B106,[1]Tabulação!$A$2:$B$121,2)</f>
        <v>1</v>
      </c>
      <c r="G106" s="5">
        <f t="shared" si="3"/>
        <v>3</v>
      </c>
      <c r="H106" s="4">
        <v>2</v>
      </c>
      <c r="I106" s="4">
        <v>1</v>
      </c>
      <c r="J106" s="4">
        <v>0</v>
      </c>
      <c r="K106" s="4">
        <v>1</v>
      </c>
      <c r="L106" s="4">
        <v>6</v>
      </c>
      <c r="M106" s="4">
        <v>15</v>
      </c>
      <c r="N106" s="4">
        <v>1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1</v>
      </c>
      <c r="W106" s="5" t="s">
        <v>273</v>
      </c>
      <c r="X106" s="5"/>
    </row>
    <row r="107" spans="1:24" x14ac:dyDescent="0.2">
      <c r="A107" s="7" t="s">
        <v>91</v>
      </c>
      <c r="B107" s="4" t="s">
        <v>91</v>
      </c>
      <c r="C107" s="4">
        <v>1</v>
      </c>
      <c r="D107" s="4">
        <v>2014</v>
      </c>
      <c r="E107" s="4">
        <v>2014</v>
      </c>
      <c r="F107" s="4">
        <f>VLOOKUP(B107,[1]Tabulação!$A$2:$B$121,2)</f>
        <v>1</v>
      </c>
      <c r="G107" s="5">
        <f t="shared" ref="G107:G117" si="4">E107-D107</f>
        <v>0</v>
      </c>
      <c r="H107" s="4">
        <v>0</v>
      </c>
      <c r="I107" s="4">
        <v>1</v>
      </c>
      <c r="J107" s="4">
        <v>2</v>
      </c>
      <c r="K107" s="4">
        <v>0</v>
      </c>
      <c r="L107" s="4">
        <v>4</v>
      </c>
      <c r="M107" s="4">
        <v>19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2</v>
      </c>
      <c r="T107" s="4">
        <v>0</v>
      </c>
      <c r="U107" s="4">
        <v>0</v>
      </c>
      <c r="V107" s="4">
        <v>0</v>
      </c>
      <c r="W107" s="5" t="s">
        <v>202</v>
      </c>
      <c r="X107" s="5">
        <v>24</v>
      </c>
    </row>
    <row r="108" spans="1:24" x14ac:dyDescent="0.2">
      <c r="A108" s="7" t="s">
        <v>92</v>
      </c>
      <c r="B108" s="4" t="s">
        <v>92</v>
      </c>
      <c r="C108" s="4">
        <v>1</v>
      </c>
      <c r="D108" s="4">
        <v>2013</v>
      </c>
      <c r="E108" s="4">
        <v>2014</v>
      </c>
      <c r="F108" s="4">
        <f>VLOOKUP(B108,[1]Tabulação!$A$2:$B$121,2)</f>
        <v>1</v>
      </c>
      <c r="G108" s="5">
        <f t="shared" si="4"/>
        <v>1</v>
      </c>
      <c r="H108" s="4">
        <v>0</v>
      </c>
      <c r="I108" s="4">
        <v>1</v>
      </c>
      <c r="J108" s="4">
        <v>1</v>
      </c>
      <c r="K108" s="4">
        <v>0</v>
      </c>
      <c r="L108" s="4">
        <v>4</v>
      </c>
      <c r="M108" s="4">
        <v>10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1</v>
      </c>
      <c r="T108" s="4">
        <v>0</v>
      </c>
      <c r="U108" s="4">
        <v>0</v>
      </c>
      <c r="V108" s="4">
        <v>0</v>
      </c>
      <c r="W108" s="5" t="s">
        <v>203</v>
      </c>
      <c r="X108" s="5">
        <v>24</v>
      </c>
    </row>
    <row r="109" spans="1:24" s="7" customFormat="1" x14ac:dyDescent="0.2">
      <c r="B109" s="4" t="s">
        <v>251</v>
      </c>
      <c r="C109" s="4"/>
      <c r="D109" s="4">
        <v>2013</v>
      </c>
      <c r="E109" s="4">
        <v>2016</v>
      </c>
      <c r="F109" s="4">
        <f>VLOOKUP(B109,[1]Tabulação!$A$2:$B$121,2)</f>
        <v>1</v>
      </c>
      <c r="G109" s="5">
        <f t="shared" si="4"/>
        <v>3</v>
      </c>
      <c r="H109" s="4">
        <v>0</v>
      </c>
      <c r="I109" s="4">
        <v>0</v>
      </c>
      <c r="J109" s="4">
        <v>2</v>
      </c>
      <c r="K109" s="4">
        <v>0</v>
      </c>
      <c r="L109" s="4">
        <v>9</v>
      </c>
      <c r="M109" s="4">
        <v>14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2</v>
      </c>
      <c r="V109" s="4">
        <v>0</v>
      </c>
      <c r="W109" s="5" t="s">
        <v>274</v>
      </c>
      <c r="X109" s="5"/>
    </row>
    <row r="110" spans="1:24" x14ac:dyDescent="0.2">
      <c r="A110" s="7" t="s">
        <v>93</v>
      </c>
      <c r="B110" s="4" t="s">
        <v>93</v>
      </c>
      <c r="C110" s="4">
        <v>2</v>
      </c>
      <c r="D110" s="4">
        <v>2014</v>
      </c>
      <c r="E110" s="4">
        <v>2014</v>
      </c>
      <c r="F110" s="4">
        <f>VLOOKUP(B110,[1]Tabulação!$A$2:$B$121,2)</f>
        <v>2</v>
      </c>
      <c r="G110" s="5">
        <f t="shared" si="4"/>
        <v>0</v>
      </c>
      <c r="H110" s="4">
        <v>2</v>
      </c>
      <c r="I110" s="4">
        <v>1</v>
      </c>
      <c r="J110" s="4">
        <v>0</v>
      </c>
      <c r="K110" s="4">
        <v>1</v>
      </c>
      <c r="L110" s="4">
        <v>5</v>
      </c>
      <c r="M110" s="4">
        <v>20</v>
      </c>
      <c r="N110" s="4">
        <v>0</v>
      </c>
      <c r="O110" s="4">
        <v>0</v>
      </c>
      <c r="P110" s="4">
        <v>1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5" t="s">
        <v>204</v>
      </c>
      <c r="X110" s="5">
        <v>24</v>
      </c>
    </row>
    <row r="111" spans="1:24" x14ac:dyDescent="0.2">
      <c r="A111" s="7" t="s">
        <v>94</v>
      </c>
      <c r="B111" s="4" t="s">
        <v>94</v>
      </c>
      <c r="C111" s="4">
        <v>1</v>
      </c>
      <c r="D111" s="4">
        <v>2014</v>
      </c>
      <c r="E111" s="4">
        <v>2015</v>
      </c>
      <c r="F111" s="4">
        <f>VLOOKUP(B111,[1]Tabulação!$A$2:$B$121,2)</f>
        <v>1</v>
      </c>
      <c r="G111" s="5">
        <f t="shared" si="4"/>
        <v>1</v>
      </c>
      <c r="H111" s="4">
        <v>0</v>
      </c>
      <c r="I111" s="4">
        <v>0</v>
      </c>
      <c r="J111" s="4">
        <v>3</v>
      </c>
      <c r="K111" s="4">
        <v>1</v>
      </c>
      <c r="L111" s="4">
        <v>9</v>
      </c>
      <c r="M111" s="4">
        <v>19</v>
      </c>
      <c r="N111" s="4">
        <v>0</v>
      </c>
      <c r="O111" s="4">
        <v>3</v>
      </c>
      <c r="P111" s="4">
        <v>1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5" t="s">
        <v>205</v>
      </c>
      <c r="X111" s="5">
        <v>25</v>
      </c>
    </row>
    <row r="112" spans="1:24" x14ac:dyDescent="0.2">
      <c r="A112" s="7" t="s">
        <v>95</v>
      </c>
      <c r="B112" s="4" t="s">
        <v>95</v>
      </c>
      <c r="C112" s="4">
        <v>1</v>
      </c>
      <c r="D112" s="4">
        <v>2014</v>
      </c>
      <c r="E112" s="4">
        <v>2015</v>
      </c>
      <c r="F112" s="4">
        <f>VLOOKUP(B112,[1]Tabulação!$A$2:$B$121,2)</f>
        <v>1</v>
      </c>
      <c r="G112" s="5">
        <f t="shared" si="4"/>
        <v>1</v>
      </c>
      <c r="H112" s="4">
        <v>0</v>
      </c>
      <c r="I112" s="4">
        <v>1</v>
      </c>
      <c r="J112" s="4">
        <v>0</v>
      </c>
      <c r="K112" s="4">
        <v>1</v>
      </c>
      <c r="L112" s="4">
        <v>6</v>
      </c>
      <c r="M112" s="4">
        <v>14</v>
      </c>
      <c r="N112" s="4">
        <v>1</v>
      </c>
      <c r="O112" s="4">
        <v>0</v>
      </c>
      <c r="P112" s="4">
        <v>1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5" t="s">
        <v>206</v>
      </c>
      <c r="X112" s="5">
        <v>24</v>
      </c>
    </row>
    <row r="113" spans="1:24" x14ac:dyDescent="0.2">
      <c r="A113" s="7" t="s">
        <v>96</v>
      </c>
      <c r="B113" s="4" t="s">
        <v>96</v>
      </c>
      <c r="C113" s="4">
        <v>1</v>
      </c>
      <c r="D113" s="4">
        <v>2015</v>
      </c>
      <c r="E113" s="4">
        <v>2015</v>
      </c>
      <c r="F113" s="4">
        <f>VLOOKUP(B113,[1]Tabulação!$A$2:$B$121,2)</f>
        <v>1</v>
      </c>
      <c r="G113" s="5">
        <f t="shared" si="4"/>
        <v>0</v>
      </c>
      <c r="H113" s="4">
        <v>2</v>
      </c>
      <c r="I113" s="5">
        <v>0</v>
      </c>
      <c r="J113" s="4">
        <v>1</v>
      </c>
      <c r="K113" s="4">
        <v>2</v>
      </c>
      <c r="L113" s="4">
        <v>9</v>
      </c>
      <c r="M113" s="4">
        <v>14</v>
      </c>
      <c r="N113" s="4">
        <v>0</v>
      </c>
      <c r="O113" s="4">
        <v>1</v>
      </c>
      <c r="P113" s="4">
        <v>0</v>
      </c>
      <c r="Q113" s="4">
        <v>0</v>
      </c>
      <c r="R113" s="4">
        <v>0</v>
      </c>
      <c r="S113" s="4">
        <v>0</v>
      </c>
      <c r="T113" s="4">
        <v>2</v>
      </c>
      <c r="U113" s="4">
        <v>0</v>
      </c>
      <c r="V113" s="4">
        <v>0</v>
      </c>
      <c r="W113" s="5" t="s">
        <v>207</v>
      </c>
      <c r="X113" s="5">
        <v>25</v>
      </c>
    </row>
    <row r="114" spans="1:24" s="7" customFormat="1" x14ac:dyDescent="0.2">
      <c r="B114" s="6" t="s">
        <v>253</v>
      </c>
      <c r="C114" s="4"/>
      <c r="D114" s="4">
        <v>2015</v>
      </c>
      <c r="E114" s="4">
        <v>2016</v>
      </c>
      <c r="F114" s="4">
        <f>VLOOKUP(B114,[1]Tabulação!$A$2:$B$121,2)</f>
        <v>1</v>
      </c>
      <c r="G114" s="5">
        <f t="shared" si="4"/>
        <v>1</v>
      </c>
      <c r="H114" s="4">
        <v>2</v>
      </c>
      <c r="I114" s="5">
        <v>0</v>
      </c>
      <c r="J114" s="4">
        <v>0</v>
      </c>
      <c r="K114" s="4">
        <v>16</v>
      </c>
      <c r="L114" s="4">
        <v>1</v>
      </c>
      <c r="M114" s="4">
        <v>19</v>
      </c>
      <c r="N114" s="4">
        <v>0</v>
      </c>
      <c r="O114" s="4">
        <v>0</v>
      </c>
      <c r="P114" s="4">
        <v>0</v>
      </c>
      <c r="Q114" s="4">
        <v>0</v>
      </c>
      <c r="R114" s="4">
        <v>9</v>
      </c>
      <c r="S114" s="4">
        <v>0</v>
      </c>
      <c r="T114" s="4">
        <v>5</v>
      </c>
      <c r="U114" s="4">
        <v>0</v>
      </c>
      <c r="V114" s="4">
        <v>2</v>
      </c>
      <c r="W114" s="5" t="s">
        <v>275</v>
      </c>
      <c r="X114" s="5"/>
    </row>
    <row r="115" spans="1:24" s="7" customFormat="1" x14ac:dyDescent="0.2">
      <c r="B115" s="6" t="s">
        <v>255</v>
      </c>
      <c r="C115" s="4"/>
      <c r="D115" s="4">
        <v>2015</v>
      </c>
      <c r="E115" s="4">
        <v>2016</v>
      </c>
      <c r="F115" s="4">
        <v>2</v>
      </c>
      <c r="G115" s="5">
        <f t="shared" si="4"/>
        <v>1</v>
      </c>
      <c r="H115" s="4">
        <v>0</v>
      </c>
      <c r="I115" s="5">
        <v>0</v>
      </c>
      <c r="J115" s="4">
        <v>10</v>
      </c>
      <c r="K115" s="4">
        <v>0</v>
      </c>
      <c r="L115" s="4">
        <v>9</v>
      </c>
      <c r="M115" s="4">
        <v>7</v>
      </c>
      <c r="N115" s="4">
        <v>0</v>
      </c>
      <c r="O115" s="4">
        <v>1</v>
      </c>
      <c r="P115" s="4">
        <v>0</v>
      </c>
      <c r="Q115" s="4">
        <v>0</v>
      </c>
      <c r="R115" s="4">
        <v>0</v>
      </c>
      <c r="S115" s="4">
        <v>1</v>
      </c>
      <c r="T115" s="4">
        <v>0</v>
      </c>
      <c r="U115" s="4">
        <v>8</v>
      </c>
      <c r="V115" s="4">
        <v>0</v>
      </c>
      <c r="W115" s="5" t="s">
        <v>276</v>
      </c>
      <c r="X115" s="5"/>
    </row>
    <row r="116" spans="1:24" x14ac:dyDescent="0.2">
      <c r="A116" s="7" t="s">
        <v>97</v>
      </c>
      <c r="B116" s="4" t="s">
        <v>97</v>
      </c>
      <c r="C116" s="4">
        <v>2</v>
      </c>
      <c r="D116" s="4">
        <v>2015</v>
      </c>
      <c r="E116" s="4">
        <v>2015</v>
      </c>
      <c r="F116" s="4">
        <f>VLOOKUP(B116,[1]Tabulação!$A$2:$B$121,2)</f>
        <v>2</v>
      </c>
      <c r="G116" s="5">
        <f t="shared" si="4"/>
        <v>0</v>
      </c>
      <c r="H116" s="4">
        <v>2</v>
      </c>
      <c r="I116" s="4">
        <v>1</v>
      </c>
      <c r="J116" s="4">
        <v>0</v>
      </c>
      <c r="K116" s="4">
        <v>3</v>
      </c>
      <c r="L116" s="4">
        <v>6</v>
      </c>
      <c r="M116" s="4">
        <v>7</v>
      </c>
      <c r="N116" s="4">
        <v>1</v>
      </c>
      <c r="O116" s="4">
        <v>0</v>
      </c>
      <c r="P116" s="4">
        <v>1</v>
      </c>
      <c r="Q116" s="4">
        <v>0</v>
      </c>
      <c r="R116" s="4">
        <v>0</v>
      </c>
      <c r="S116" s="4">
        <v>0</v>
      </c>
      <c r="T116" s="4">
        <v>1</v>
      </c>
      <c r="U116" s="4">
        <v>0</v>
      </c>
      <c r="V116" s="4">
        <v>1</v>
      </c>
      <c r="W116" s="5" t="s">
        <v>208</v>
      </c>
      <c r="X116" s="5">
        <v>25</v>
      </c>
    </row>
    <row r="117" spans="1:24" s="7" customFormat="1" x14ac:dyDescent="0.2">
      <c r="B117" s="6" t="s">
        <v>256</v>
      </c>
      <c r="C117" s="6"/>
      <c r="D117" s="6">
        <v>2016</v>
      </c>
      <c r="E117" s="6">
        <v>2016</v>
      </c>
      <c r="F117" s="4">
        <f>VLOOKUP(B117,[1]Tabulação!$A$2:$B$121,2)</f>
        <v>2</v>
      </c>
      <c r="G117" s="6">
        <f t="shared" si="4"/>
        <v>0</v>
      </c>
      <c r="H117" s="6">
        <v>0</v>
      </c>
      <c r="I117" s="6">
        <v>2</v>
      </c>
      <c r="J117" s="6">
        <v>0</v>
      </c>
      <c r="K117" s="6">
        <v>1</v>
      </c>
      <c r="L117" s="6">
        <v>5</v>
      </c>
      <c r="M117" s="6">
        <v>20</v>
      </c>
      <c r="N117" s="6">
        <v>1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1</v>
      </c>
      <c r="U117" s="6">
        <v>0</v>
      </c>
      <c r="V117" s="6">
        <v>0</v>
      </c>
      <c r="W117" s="6" t="s">
        <v>277</v>
      </c>
      <c r="X117" s="6"/>
    </row>
    <row r="118" spans="1:24" x14ac:dyDescent="0.2">
      <c r="A118" s="7" t="s">
        <v>98</v>
      </c>
      <c r="B118" s="4" t="s">
        <v>98</v>
      </c>
      <c r="C118" s="4">
        <v>1</v>
      </c>
      <c r="D118" s="4">
        <v>2009</v>
      </c>
      <c r="E118" s="4">
        <v>2015</v>
      </c>
      <c r="F118" s="4">
        <f>VLOOKUP(B118,[1]Tabulação!$A$2:$B$121,2)</f>
        <v>1</v>
      </c>
      <c r="G118" s="5">
        <f t="shared" ref="G118:G131" si="5">E118-D118</f>
        <v>6</v>
      </c>
      <c r="H118" s="4">
        <v>2</v>
      </c>
      <c r="I118" s="4">
        <v>3</v>
      </c>
      <c r="J118" s="4">
        <v>3</v>
      </c>
      <c r="K118" s="4">
        <v>0</v>
      </c>
      <c r="L118" s="4">
        <v>8</v>
      </c>
      <c r="M118" s="4">
        <v>17</v>
      </c>
      <c r="N118" s="4">
        <v>2</v>
      </c>
      <c r="O118" s="4">
        <v>3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5" t="s">
        <v>209</v>
      </c>
      <c r="X118" s="5">
        <v>24</v>
      </c>
    </row>
    <row r="119" spans="1:24" x14ac:dyDescent="0.2">
      <c r="A119" s="7" t="s">
        <v>99</v>
      </c>
      <c r="B119" s="4" t="s">
        <v>99</v>
      </c>
      <c r="C119" s="4">
        <v>1</v>
      </c>
      <c r="D119" s="4">
        <v>2012</v>
      </c>
      <c r="E119" s="4">
        <v>2015</v>
      </c>
      <c r="F119" s="4">
        <f>VLOOKUP(B119,[1]Tabulação!$A$2:$B$121,2)</f>
        <v>1</v>
      </c>
      <c r="G119" s="5">
        <f t="shared" si="5"/>
        <v>3</v>
      </c>
      <c r="H119" s="4">
        <v>2</v>
      </c>
      <c r="I119" s="4">
        <v>0</v>
      </c>
      <c r="J119" s="4">
        <v>1</v>
      </c>
      <c r="K119" s="4">
        <v>2</v>
      </c>
      <c r="L119" s="4">
        <v>6</v>
      </c>
      <c r="M119" s="4">
        <v>3</v>
      </c>
      <c r="N119" s="4">
        <v>1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1</v>
      </c>
      <c r="V119" s="4">
        <v>2</v>
      </c>
      <c r="W119" s="5" t="s">
        <v>210</v>
      </c>
      <c r="X119" s="5">
        <v>24</v>
      </c>
    </row>
    <row r="120" spans="1:24" ht="18" customHeight="1" x14ac:dyDescent="0.2">
      <c r="A120" s="8" t="s">
        <v>100</v>
      </c>
      <c r="B120" s="4" t="s">
        <v>100</v>
      </c>
      <c r="C120" s="4">
        <v>1</v>
      </c>
      <c r="D120" s="4">
        <v>2003</v>
      </c>
      <c r="E120" s="4">
        <v>2009</v>
      </c>
      <c r="F120" s="4">
        <v>1</v>
      </c>
      <c r="G120" s="5">
        <f t="shared" si="5"/>
        <v>6</v>
      </c>
      <c r="H120" s="4">
        <v>2</v>
      </c>
      <c r="I120" s="4">
        <v>0</v>
      </c>
      <c r="J120" s="4">
        <v>1</v>
      </c>
      <c r="K120" s="4">
        <v>1</v>
      </c>
      <c r="L120" s="4">
        <v>9</v>
      </c>
      <c r="M120" s="4">
        <v>15</v>
      </c>
      <c r="N120" s="4">
        <v>0</v>
      </c>
      <c r="O120" s="4">
        <v>1</v>
      </c>
      <c r="P120" s="4">
        <v>1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5" t="s">
        <v>211</v>
      </c>
      <c r="X120" s="5">
        <v>15</v>
      </c>
    </row>
    <row r="121" spans="1:24" ht="22" customHeight="1" x14ac:dyDescent="0.2">
      <c r="A121" s="8" t="s">
        <v>101</v>
      </c>
      <c r="B121" s="4" t="s">
        <v>101</v>
      </c>
      <c r="C121" s="4">
        <v>2</v>
      </c>
      <c r="D121" s="4">
        <v>2005</v>
      </c>
      <c r="E121" s="4">
        <v>2014</v>
      </c>
      <c r="F121" s="4">
        <f>VLOOKUP(B121,[1]Tabulação!$A$2:$B$121,2)</f>
        <v>2</v>
      </c>
      <c r="G121" s="5">
        <f t="shared" si="5"/>
        <v>9</v>
      </c>
      <c r="H121" s="4">
        <v>2</v>
      </c>
      <c r="I121" s="4">
        <v>1</v>
      </c>
      <c r="J121" s="4">
        <v>0</v>
      </c>
      <c r="K121" s="4">
        <v>2</v>
      </c>
      <c r="L121" s="4">
        <v>9</v>
      </c>
      <c r="M121" s="4">
        <v>16</v>
      </c>
      <c r="N121" s="4">
        <v>0</v>
      </c>
      <c r="O121" s="4">
        <v>0</v>
      </c>
      <c r="P121" s="4">
        <v>1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1</v>
      </c>
      <c r="W121" s="5" t="s">
        <v>212</v>
      </c>
      <c r="X121" s="5">
        <v>24</v>
      </c>
    </row>
    <row r="122" spans="1:24" ht="18" customHeight="1" x14ac:dyDescent="0.2">
      <c r="A122" s="8" t="s">
        <v>102</v>
      </c>
      <c r="B122" s="4" t="s">
        <v>102</v>
      </c>
      <c r="C122" s="4">
        <v>1</v>
      </c>
      <c r="D122" s="4">
        <v>2005</v>
      </c>
      <c r="E122" s="4">
        <v>2008</v>
      </c>
      <c r="F122" s="4">
        <v>1</v>
      </c>
      <c r="G122" s="5">
        <f t="shared" si="5"/>
        <v>3</v>
      </c>
      <c r="H122" s="4">
        <v>0</v>
      </c>
      <c r="I122" s="4">
        <v>3</v>
      </c>
      <c r="J122" s="4">
        <v>0</v>
      </c>
      <c r="K122" s="4">
        <v>1</v>
      </c>
      <c r="L122" s="4">
        <v>8</v>
      </c>
      <c r="M122" s="4">
        <v>2</v>
      </c>
      <c r="N122" s="4">
        <v>1</v>
      </c>
      <c r="O122" s="4">
        <v>0</v>
      </c>
      <c r="P122" s="4">
        <v>1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5" t="s">
        <v>213</v>
      </c>
      <c r="X122" s="5">
        <v>19</v>
      </c>
    </row>
    <row r="123" spans="1:24" ht="22" customHeight="1" x14ac:dyDescent="0.2">
      <c r="A123" s="8" t="s">
        <v>103</v>
      </c>
      <c r="B123" s="4" t="s">
        <v>103</v>
      </c>
      <c r="C123" s="4">
        <v>1</v>
      </c>
      <c r="D123" s="4">
        <v>2006</v>
      </c>
      <c r="E123" s="4">
        <v>2014</v>
      </c>
      <c r="F123" s="4">
        <v>1</v>
      </c>
      <c r="G123" s="5">
        <f t="shared" si="5"/>
        <v>8</v>
      </c>
      <c r="H123" s="4">
        <v>2</v>
      </c>
      <c r="I123" s="4">
        <v>2</v>
      </c>
      <c r="J123" s="4">
        <v>0</v>
      </c>
      <c r="K123" s="4">
        <v>1</v>
      </c>
      <c r="L123" s="4">
        <v>9</v>
      </c>
      <c r="M123" s="4">
        <v>19</v>
      </c>
      <c r="N123" s="4">
        <v>1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1</v>
      </c>
      <c r="U123" s="4">
        <v>0</v>
      </c>
      <c r="V123" s="4">
        <v>0</v>
      </c>
      <c r="W123" s="5" t="s">
        <v>214</v>
      </c>
      <c r="X123" s="5">
        <v>24</v>
      </c>
    </row>
    <row r="124" spans="1:24" ht="21" customHeight="1" x14ac:dyDescent="0.2">
      <c r="A124" s="8" t="s">
        <v>104</v>
      </c>
      <c r="B124" s="4" t="s">
        <v>104</v>
      </c>
      <c r="C124" s="4">
        <v>1</v>
      </c>
      <c r="D124" s="4">
        <v>2006</v>
      </c>
      <c r="E124" s="4">
        <v>2009</v>
      </c>
      <c r="F124" s="4">
        <v>1</v>
      </c>
      <c r="G124" s="5">
        <f t="shared" si="5"/>
        <v>3</v>
      </c>
      <c r="H124" s="4">
        <v>2</v>
      </c>
      <c r="I124" s="4">
        <v>2</v>
      </c>
      <c r="J124" s="4">
        <v>0</v>
      </c>
      <c r="K124" s="4">
        <v>1</v>
      </c>
      <c r="L124" s="4">
        <v>1</v>
      </c>
      <c r="M124" s="4">
        <v>3</v>
      </c>
      <c r="N124" s="4">
        <v>1</v>
      </c>
      <c r="O124" s="4">
        <v>0</v>
      </c>
      <c r="P124" s="4">
        <v>1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5" t="s">
        <v>215</v>
      </c>
      <c r="X124" s="5">
        <v>19</v>
      </c>
    </row>
    <row r="125" spans="1:24" ht="24" customHeight="1" x14ac:dyDescent="0.2">
      <c r="A125" s="8" t="s">
        <v>105</v>
      </c>
      <c r="B125" s="4" t="s">
        <v>105</v>
      </c>
      <c r="C125" s="4">
        <v>1</v>
      </c>
      <c r="D125" s="4">
        <v>2008</v>
      </c>
      <c r="E125" s="4">
        <v>2011</v>
      </c>
      <c r="F125" s="4">
        <f>VLOOKUP(B125,[1]Tabulação!$A$2:$B$121,2)</f>
        <v>1</v>
      </c>
      <c r="G125" s="5">
        <f t="shared" si="5"/>
        <v>3</v>
      </c>
      <c r="H125" s="4">
        <v>2</v>
      </c>
      <c r="I125" s="4">
        <v>1</v>
      </c>
      <c r="J125" s="4">
        <v>13</v>
      </c>
      <c r="K125" s="4">
        <v>2</v>
      </c>
      <c r="L125" s="4">
        <v>5</v>
      </c>
      <c r="M125" s="4">
        <v>2</v>
      </c>
      <c r="N125" s="4">
        <v>1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13</v>
      </c>
      <c r="V125" s="4">
        <v>2</v>
      </c>
      <c r="W125" s="5" t="s">
        <v>168</v>
      </c>
      <c r="X125" s="5">
        <v>21</v>
      </c>
    </row>
    <row r="126" spans="1:24" ht="17" customHeight="1" x14ac:dyDescent="0.2">
      <c r="A126" s="8" t="s">
        <v>106</v>
      </c>
      <c r="B126" s="4" t="s">
        <v>106</v>
      </c>
      <c r="C126" s="4">
        <v>2</v>
      </c>
      <c r="D126" s="4">
        <v>2008</v>
      </c>
      <c r="E126" s="4">
        <v>2011</v>
      </c>
      <c r="F126" s="4">
        <f>VLOOKUP(B126,[1]Tabulação!$A$2:$B$121,2)</f>
        <v>2</v>
      </c>
      <c r="G126" s="5">
        <f t="shared" si="5"/>
        <v>3</v>
      </c>
      <c r="H126" s="4">
        <v>0</v>
      </c>
      <c r="I126" s="4">
        <v>1</v>
      </c>
      <c r="J126" s="4">
        <v>0</v>
      </c>
      <c r="K126" s="4">
        <v>2</v>
      </c>
      <c r="L126" s="4">
        <v>9</v>
      </c>
      <c r="M126" s="4">
        <v>11</v>
      </c>
      <c r="N126" s="4">
        <v>1</v>
      </c>
      <c r="O126" s="4">
        <v>0</v>
      </c>
      <c r="P126" s="4">
        <v>2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5" t="s">
        <v>216</v>
      </c>
      <c r="X126" s="5">
        <v>20</v>
      </c>
    </row>
    <row r="127" spans="1:24" ht="23" customHeight="1" x14ac:dyDescent="0.2">
      <c r="A127" s="8" t="s">
        <v>107</v>
      </c>
      <c r="B127" s="4" t="s">
        <v>107</v>
      </c>
      <c r="C127" s="4">
        <v>1</v>
      </c>
      <c r="D127" s="4">
        <v>2008</v>
      </c>
      <c r="E127" s="4">
        <v>2009</v>
      </c>
      <c r="F127" s="4">
        <f>VLOOKUP(B127,[1]Tabulação!$A$2:$B$121,2)</f>
        <v>1</v>
      </c>
      <c r="G127" s="5">
        <f t="shared" si="5"/>
        <v>1</v>
      </c>
      <c r="H127" s="4">
        <v>2</v>
      </c>
      <c r="I127" s="5">
        <v>0</v>
      </c>
      <c r="J127" s="4">
        <v>4</v>
      </c>
      <c r="K127" s="4">
        <v>0</v>
      </c>
      <c r="L127" s="4">
        <v>9</v>
      </c>
      <c r="M127" s="4">
        <v>9</v>
      </c>
      <c r="N127" s="4">
        <v>0</v>
      </c>
      <c r="O127" s="4">
        <v>1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3</v>
      </c>
      <c r="V127" s="4">
        <v>0</v>
      </c>
      <c r="W127" s="5" t="s">
        <v>217</v>
      </c>
      <c r="X127" s="5">
        <v>20</v>
      </c>
    </row>
    <row r="128" spans="1:24" ht="18" customHeight="1" x14ac:dyDescent="0.2">
      <c r="A128" s="8" t="s">
        <v>108</v>
      </c>
      <c r="B128" s="4" t="s">
        <v>108</v>
      </c>
      <c r="C128" s="4">
        <v>2</v>
      </c>
      <c r="D128" s="4">
        <v>2009</v>
      </c>
      <c r="E128" s="4">
        <v>2009</v>
      </c>
      <c r="F128" s="4">
        <f>VLOOKUP(B128,[1]Tabulação!$A$2:$B$121,2)</f>
        <v>2</v>
      </c>
      <c r="G128" s="5">
        <f t="shared" si="5"/>
        <v>0</v>
      </c>
      <c r="H128" s="4">
        <v>0</v>
      </c>
      <c r="I128" s="4">
        <v>0</v>
      </c>
      <c r="J128" s="4">
        <v>1</v>
      </c>
      <c r="K128" s="4">
        <v>0</v>
      </c>
      <c r="L128" s="4">
        <v>8</v>
      </c>
      <c r="M128" s="4">
        <v>9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1</v>
      </c>
      <c r="V128" s="4">
        <v>0</v>
      </c>
      <c r="W128" s="5" t="s">
        <v>218</v>
      </c>
      <c r="X128" s="5">
        <v>19</v>
      </c>
    </row>
    <row r="129" spans="1:24" ht="16" customHeight="1" x14ac:dyDescent="0.2">
      <c r="A129" s="8" t="s">
        <v>109</v>
      </c>
      <c r="B129" s="4" t="s">
        <v>109</v>
      </c>
      <c r="C129" s="4">
        <v>1</v>
      </c>
      <c r="D129" s="4">
        <v>2009</v>
      </c>
      <c r="E129" s="4">
        <v>2012</v>
      </c>
      <c r="F129" s="4">
        <f>VLOOKUP(B129,[1]Tabulação!$A$2:$B$121,2)</f>
        <v>1</v>
      </c>
      <c r="G129" s="5">
        <f t="shared" si="5"/>
        <v>3</v>
      </c>
      <c r="H129" s="4">
        <v>2</v>
      </c>
      <c r="I129" s="4">
        <v>0</v>
      </c>
      <c r="J129" s="4">
        <v>3</v>
      </c>
      <c r="K129" s="4">
        <v>8</v>
      </c>
      <c r="L129" s="4">
        <v>8</v>
      </c>
      <c r="M129" s="4">
        <v>17</v>
      </c>
      <c r="N129" s="4">
        <v>0</v>
      </c>
      <c r="O129" s="4">
        <v>0</v>
      </c>
      <c r="P129" s="4">
        <v>1</v>
      </c>
      <c r="Q129" s="4">
        <v>0</v>
      </c>
      <c r="R129" s="4">
        <v>0</v>
      </c>
      <c r="S129" s="4">
        <v>0</v>
      </c>
      <c r="T129" s="4">
        <v>2</v>
      </c>
      <c r="U129" s="4">
        <v>3</v>
      </c>
      <c r="V129" s="4">
        <v>7</v>
      </c>
      <c r="W129" s="5" t="s">
        <v>219</v>
      </c>
      <c r="X129" s="5">
        <v>22</v>
      </c>
    </row>
    <row r="130" spans="1:24" ht="25" customHeight="1" x14ac:dyDescent="0.2">
      <c r="A130" s="8" t="s">
        <v>110</v>
      </c>
      <c r="B130" s="4" t="s">
        <v>110</v>
      </c>
      <c r="C130" s="4">
        <v>1</v>
      </c>
      <c r="D130" s="4">
        <v>2009</v>
      </c>
      <c r="E130" s="4">
        <v>2011</v>
      </c>
      <c r="F130" s="4">
        <f>VLOOKUP(B130,[1]Tabulação!$A$2:$B$121,2)</f>
        <v>1</v>
      </c>
      <c r="G130" s="5">
        <f t="shared" si="5"/>
        <v>2</v>
      </c>
      <c r="H130" s="4">
        <v>2</v>
      </c>
      <c r="I130" s="4">
        <v>1</v>
      </c>
      <c r="J130" s="4">
        <v>2</v>
      </c>
      <c r="K130" s="4">
        <v>0</v>
      </c>
      <c r="L130" s="4">
        <v>6</v>
      </c>
      <c r="M130" s="4">
        <v>4</v>
      </c>
      <c r="N130" s="4">
        <v>1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2</v>
      </c>
      <c r="V130" s="4">
        <v>0</v>
      </c>
      <c r="W130" s="5" t="s">
        <v>220</v>
      </c>
      <c r="X130" s="5">
        <v>21</v>
      </c>
    </row>
    <row r="131" spans="1:24" s="7" customFormat="1" x14ac:dyDescent="0.2">
      <c r="B131" s="6" t="s">
        <v>258</v>
      </c>
      <c r="C131" s="4"/>
      <c r="D131" s="4">
        <v>2009</v>
      </c>
      <c r="E131" s="4">
        <v>2016</v>
      </c>
      <c r="F131" s="4">
        <f>VLOOKUP(B131,[1]Tabulação!$A$2:$B$121,2)</f>
        <v>1</v>
      </c>
      <c r="G131" s="5">
        <f t="shared" si="5"/>
        <v>7</v>
      </c>
      <c r="H131" s="4">
        <v>0</v>
      </c>
      <c r="I131" s="4">
        <v>1</v>
      </c>
      <c r="J131" s="4">
        <v>0</v>
      </c>
      <c r="K131" s="4">
        <v>5</v>
      </c>
      <c r="L131" s="4">
        <v>5</v>
      </c>
      <c r="M131" s="4">
        <v>7</v>
      </c>
      <c r="N131" s="4">
        <v>1</v>
      </c>
      <c r="O131" s="4">
        <v>0</v>
      </c>
      <c r="P131" s="4">
        <v>1</v>
      </c>
      <c r="Q131" s="4">
        <v>0</v>
      </c>
      <c r="R131" s="4">
        <v>1</v>
      </c>
      <c r="S131" s="4">
        <v>0</v>
      </c>
      <c r="T131" s="4">
        <v>3</v>
      </c>
      <c r="U131" s="4">
        <v>0</v>
      </c>
      <c r="V131" s="4">
        <v>0</v>
      </c>
      <c r="W131" s="13">
        <v>42642</v>
      </c>
      <c r="X131" s="5"/>
    </row>
    <row r="132" spans="1:24" ht="16" customHeight="1" x14ac:dyDescent="0.2">
      <c r="A132" s="8" t="s">
        <v>111</v>
      </c>
      <c r="B132" s="4" t="s">
        <v>111</v>
      </c>
      <c r="C132" s="4">
        <v>2</v>
      </c>
      <c r="D132" s="4">
        <v>2011</v>
      </c>
      <c r="E132" s="4">
        <v>2011</v>
      </c>
      <c r="F132" s="4">
        <f>VLOOKUP(B132,[1]Tabulação!$A$2:$B$121,2)</f>
        <v>2</v>
      </c>
      <c r="G132" s="5">
        <f>E132-D132</f>
        <v>0</v>
      </c>
      <c r="H132" s="4">
        <v>0</v>
      </c>
      <c r="I132" s="4">
        <v>2</v>
      </c>
      <c r="J132" s="4">
        <v>1</v>
      </c>
      <c r="K132" s="4">
        <v>3</v>
      </c>
      <c r="L132" s="4">
        <v>9</v>
      </c>
      <c r="M132" s="4">
        <v>15</v>
      </c>
      <c r="N132" s="4">
        <v>1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1</v>
      </c>
      <c r="V132" s="4">
        <v>3</v>
      </c>
      <c r="W132" s="5" t="s">
        <v>186</v>
      </c>
      <c r="X132" s="5">
        <v>21</v>
      </c>
    </row>
    <row r="133" spans="1:24" ht="18" customHeight="1" x14ac:dyDescent="0.2">
      <c r="A133" s="8" t="s">
        <v>112</v>
      </c>
      <c r="B133" s="4" t="s">
        <v>112</v>
      </c>
      <c r="C133" s="4">
        <v>2</v>
      </c>
      <c r="D133" s="4">
        <v>2015</v>
      </c>
      <c r="E133" s="4">
        <v>2015</v>
      </c>
      <c r="F133" s="4">
        <f>VLOOKUP(B133,[1]Tabulação!$A$2:$B$121,2)</f>
        <v>2</v>
      </c>
      <c r="G133" s="5">
        <f>E133-D133</f>
        <v>0</v>
      </c>
      <c r="H133" s="4">
        <v>0</v>
      </c>
      <c r="I133" s="5">
        <v>1</v>
      </c>
      <c r="J133" s="4">
        <v>5</v>
      </c>
      <c r="K133" s="4">
        <v>4</v>
      </c>
      <c r="L133" s="4">
        <v>8</v>
      </c>
      <c r="M133" s="4">
        <v>13</v>
      </c>
      <c r="N133" s="4">
        <v>2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5</v>
      </c>
      <c r="V133" s="4">
        <v>4</v>
      </c>
      <c r="W133" s="5" t="s">
        <v>221</v>
      </c>
      <c r="X133" s="5">
        <v>25</v>
      </c>
    </row>
    <row r="134" spans="1:24" x14ac:dyDescent="0.2">
      <c r="B134" s="1"/>
      <c r="C134" s="1"/>
      <c r="D134" s="1"/>
      <c r="E134" s="1"/>
      <c r="F134" s="4"/>
      <c r="G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4" x14ac:dyDescent="0.2">
      <c r="B135" s="1"/>
      <c r="C135" s="1"/>
      <c r="D135" s="1"/>
      <c r="E135" s="1"/>
      <c r="F135" s="4"/>
      <c r="G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4" x14ac:dyDescent="0.2">
      <c r="B136" s="1"/>
      <c r="C136" s="1"/>
      <c r="D136" s="1"/>
      <c r="E136" s="1"/>
      <c r="F136" s="4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4" x14ac:dyDescent="0.2">
      <c r="B137" s="18" t="s">
        <v>278</v>
      </c>
      <c r="C137" s="1"/>
      <c r="D137" s="1"/>
      <c r="E137" s="1"/>
      <c r="F137" s="4"/>
      <c r="G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4" x14ac:dyDescent="0.2">
      <c r="B138" s="1"/>
      <c r="C138" s="1"/>
      <c r="D138" s="1"/>
      <c r="E138" s="1"/>
      <c r="F138" s="4"/>
      <c r="G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4" x14ac:dyDescent="0.2">
      <c r="B139" s="1"/>
      <c r="C139" s="1"/>
      <c r="D139" s="1"/>
      <c r="E139" s="1"/>
      <c r="F139" s="4"/>
      <c r="G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4" x14ac:dyDescent="0.2">
      <c r="B140" s="1"/>
      <c r="C140" s="1"/>
      <c r="D140" s="1"/>
      <c r="E140" s="1"/>
      <c r="F140" s="4"/>
      <c r="G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4" x14ac:dyDescent="0.2">
      <c r="B141" s="1"/>
      <c r="C141" s="1"/>
      <c r="D141" s="1"/>
      <c r="E141" s="1"/>
      <c r="F141" s="4"/>
      <c r="G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4" x14ac:dyDescent="0.2">
      <c r="B142" s="1"/>
      <c r="C142" s="1"/>
      <c r="D142" s="1"/>
      <c r="E142" s="1"/>
      <c r="F142" s="4"/>
      <c r="G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4" x14ac:dyDescent="0.2">
      <c r="B143" s="1"/>
      <c r="C143" s="1"/>
      <c r="D143" s="1"/>
      <c r="E143" s="1"/>
      <c r="F143" s="4"/>
      <c r="G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4" x14ac:dyDescent="0.2">
      <c r="B144" s="1"/>
      <c r="C144" s="1"/>
      <c r="D144" s="1"/>
      <c r="E144" s="1"/>
      <c r="F144" s="4"/>
      <c r="G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x14ac:dyDescent="0.2"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x14ac:dyDescent="0.2"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x14ac:dyDescent="0.2"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x14ac:dyDescent="0.2"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x14ac:dyDescent="0.2"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x14ac:dyDescent="0.2"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x14ac:dyDescent="0.2"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x14ac:dyDescent="0.2"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x14ac:dyDescent="0.2"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x14ac:dyDescent="0.2"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x14ac:dyDescent="0.2"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x14ac:dyDescent="0.2"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x14ac:dyDescent="0.2"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x14ac:dyDescent="0.2"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x14ac:dyDescent="0.2"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x14ac:dyDescent="0.2"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x14ac:dyDescent="0.2"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x14ac:dyDescent="0.2"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x14ac:dyDescent="0.2"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x14ac:dyDescent="0.2"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x14ac:dyDescent="0.2"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x14ac:dyDescent="0.2"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x14ac:dyDescent="0.2"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x14ac:dyDescent="0.2"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x14ac:dyDescent="0.2"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x14ac:dyDescent="0.2"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x14ac:dyDescent="0.2"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x14ac:dyDescent="0.2"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x14ac:dyDescent="0.2"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x14ac:dyDescent="0.2"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x14ac:dyDescent="0.2"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x14ac:dyDescent="0.2"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x14ac:dyDescent="0.2"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x14ac:dyDescent="0.2"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x14ac:dyDescent="0.2"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x14ac:dyDescent="0.2"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x14ac:dyDescent="0.2"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x14ac:dyDescent="0.2"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x14ac:dyDescent="0.2"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x14ac:dyDescent="0.2"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x14ac:dyDescent="0.2"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x14ac:dyDescent="0.2"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x14ac:dyDescent="0.2"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x14ac:dyDescent="0.2"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x14ac:dyDescent="0.2"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x14ac:dyDescent="0.2"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x14ac:dyDescent="0.2"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x14ac:dyDescent="0.2"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x14ac:dyDescent="0.2"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x14ac:dyDescent="0.2"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x14ac:dyDescent="0.2"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x14ac:dyDescent="0.2"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x14ac:dyDescent="0.2"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x14ac:dyDescent="0.2"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x14ac:dyDescent="0.2"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x14ac:dyDescent="0.2"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x14ac:dyDescent="0.2"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x14ac:dyDescent="0.2"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x14ac:dyDescent="0.2"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x14ac:dyDescent="0.2"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x14ac:dyDescent="0.2"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x14ac:dyDescent="0.2"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x14ac:dyDescent="0.2"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x14ac:dyDescent="0.2"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x14ac:dyDescent="0.2"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x14ac:dyDescent="0.2"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x14ac:dyDescent="0.2"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x14ac:dyDescent="0.2"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x14ac:dyDescent="0.2"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x14ac:dyDescent="0.2"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x14ac:dyDescent="0.2"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x14ac:dyDescent="0.2"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x14ac:dyDescent="0.2"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x14ac:dyDescent="0.2"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x14ac:dyDescent="0.2"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x14ac:dyDescent="0.2"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x14ac:dyDescent="0.2"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x14ac:dyDescent="0.2"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x14ac:dyDescent="0.2"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x14ac:dyDescent="0.2"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x14ac:dyDescent="0.2"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x14ac:dyDescent="0.2"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x14ac:dyDescent="0.2"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x14ac:dyDescent="0.2"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x14ac:dyDescent="0.2"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x14ac:dyDescent="0.2"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x14ac:dyDescent="0.2"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x14ac:dyDescent="0.2"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2:23" x14ac:dyDescent="0.2"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2:23" x14ac:dyDescent="0.2"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2:23" x14ac:dyDescent="0.2"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2:23" x14ac:dyDescent="0.2"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2:23" x14ac:dyDescent="0.2"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2:23" x14ac:dyDescent="0.2"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2:23" x14ac:dyDescent="0.2"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2:23" x14ac:dyDescent="0.2"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2:23" x14ac:dyDescent="0.2"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2:23" x14ac:dyDescent="0.2"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2:23" x14ac:dyDescent="0.2"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2:23" x14ac:dyDescent="0.2"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2:23" x14ac:dyDescent="0.2"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2:23" x14ac:dyDescent="0.2"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2:23" x14ac:dyDescent="0.2"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2:23" x14ac:dyDescent="0.2"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2:23" x14ac:dyDescent="0.2"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2:23" x14ac:dyDescent="0.2"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2:23" x14ac:dyDescent="0.2"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2:23" x14ac:dyDescent="0.2"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2:23" x14ac:dyDescent="0.2"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2:23" x14ac:dyDescent="0.2"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2:23" x14ac:dyDescent="0.2"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2:23" x14ac:dyDescent="0.2"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2:23" x14ac:dyDescent="0.2"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2:23" x14ac:dyDescent="0.2"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2:23" x14ac:dyDescent="0.2"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2:23" x14ac:dyDescent="0.2"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2:23" x14ac:dyDescent="0.2"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2:23" x14ac:dyDescent="0.2"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2:23" x14ac:dyDescent="0.2"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2:23" x14ac:dyDescent="0.2"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2:23" x14ac:dyDescent="0.2"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2:23" x14ac:dyDescent="0.2"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2:23" x14ac:dyDescent="0.2"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2:23" x14ac:dyDescent="0.2"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2:23" x14ac:dyDescent="0.2"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2:23" x14ac:dyDescent="0.2"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2:23" x14ac:dyDescent="0.2"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2:23" x14ac:dyDescent="0.2"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2:23" x14ac:dyDescent="0.2"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2:23" x14ac:dyDescent="0.2"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2:23" x14ac:dyDescent="0.2"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2:23" x14ac:dyDescent="0.2"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2:23" x14ac:dyDescent="0.2"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2:23" x14ac:dyDescent="0.2"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2:23" x14ac:dyDescent="0.2"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2:23" x14ac:dyDescent="0.2"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2:23" x14ac:dyDescent="0.2"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2:23" x14ac:dyDescent="0.2"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2:23" x14ac:dyDescent="0.2"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2:23" x14ac:dyDescent="0.2"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2:23" x14ac:dyDescent="0.2"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2:23" x14ac:dyDescent="0.2"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2:23" x14ac:dyDescent="0.2"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2:23" x14ac:dyDescent="0.2"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2:23" x14ac:dyDescent="0.2"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2:23" x14ac:dyDescent="0.2"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2:23" x14ac:dyDescent="0.2"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2:23" x14ac:dyDescent="0.2"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2:23" x14ac:dyDescent="0.2"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2:23" x14ac:dyDescent="0.2"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2:23" x14ac:dyDescent="0.2"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2:23" x14ac:dyDescent="0.2"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2:23" x14ac:dyDescent="0.2"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2:23" x14ac:dyDescent="0.2"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2:23" x14ac:dyDescent="0.2"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2:23" x14ac:dyDescent="0.2"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2:23" x14ac:dyDescent="0.2"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2:23" x14ac:dyDescent="0.2"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2:23" x14ac:dyDescent="0.2"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2:23" x14ac:dyDescent="0.2"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2:23" x14ac:dyDescent="0.2"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2:23" x14ac:dyDescent="0.2"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2:23" x14ac:dyDescent="0.2"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2:23" x14ac:dyDescent="0.2"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2:23" x14ac:dyDescent="0.2"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2:23" x14ac:dyDescent="0.2"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2:23" x14ac:dyDescent="0.2"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2:23" x14ac:dyDescent="0.2">
      <c r="B312" s="1"/>
      <c r="C312" s="1"/>
      <c r="D312" s="1"/>
      <c r="E312" s="1"/>
      <c r="F312" s="1"/>
      <c r="G312" s="1"/>
    </row>
  </sheetData>
  <autoFilter ref="B1:X133" xr:uid="{00000000-0009-0000-0000-000000000000}"/>
  <hyperlinks>
    <hyperlink ref="B137" r:id="rId1" xr:uid="{3528A162-9F8F-0B4B-93C4-B051AB552AB2}"/>
  </hyperlinks>
  <pageMargins left="0.7" right="0.7" top="0.75" bottom="0.75" header="0.3" footer="0.3"/>
  <pageSetup paperSize="9" orientation="portrait" horizontalDpi="0" verticalDpi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workbookViewId="0">
      <selection activeCell="A15" sqref="A15"/>
    </sheetView>
  </sheetViews>
  <sheetFormatPr baseColWidth="10" defaultColWidth="11" defaultRowHeight="16" x14ac:dyDescent="0.2"/>
  <sheetData>
    <row r="1" spans="1:8" x14ac:dyDescent="0.2">
      <c r="A1" t="s">
        <v>259</v>
      </c>
      <c r="D1" t="s">
        <v>263</v>
      </c>
      <c r="F1" t="s">
        <v>262</v>
      </c>
      <c r="H1" t="s">
        <v>264</v>
      </c>
    </row>
    <row r="2" spans="1:8" x14ac:dyDescent="0.2">
      <c r="A2" s="10" t="s">
        <v>223</v>
      </c>
      <c r="D2" s="4" t="s">
        <v>8</v>
      </c>
      <c r="F2" s="2" t="s">
        <v>227</v>
      </c>
      <c r="H2" s="10" t="s">
        <v>228</v>
      </c>
    </row>
    <row r="3" spans="1:8" x14ac:dyDescent="0.2">
      <c r="A3" t="s">
        <v>224</v>
      </c>
      <c r="B3" s="11" t="s">
        <v>260</v>
      </c>
      <c r="D3" s="4" t="s">
        <v>9</v>
      </c>
      <c r="F3" s="10" t="s">
        <v>228</v>
      </c>
    </row>
    <row r="4" spans="1:8" x14ac:dyDescent="0.2">
      <c r="A4" t="s">
        <v>225</v>
      </c>
      <c r="B4" s="11" t="s">
        <v>261</v>
      </c>
      <c r="D4" s="4" t="s">
        <v>10</v>
      </c>
      <c r="F4" s="2" t="s">
        <v>231</v>
      </c>
    </row>
    <row r="5" spans="1:8" x14ac:dyDescent="0.2">
      <c r="A5" t="s">
        <v>226</v>
      </c>
      <c r="B5" s="12">
        <v>42648</v>
      </c>
      <c r="D5" s="4" t="s">
        <v>14</v>
      </c>
      <c r="F5" s="10" t="s">
        <v>232</v>
      </c>
    </row>
    <row r="6" spans="1:8" x14ac:dyDescent="0.25">
      <c r="A6" s="2" t="s">
        <v>230</v>
      </c>
      <c r="F6" s="10" t="s">
        <v>235</v>
      </c>
    </row>
    <row r="7" spans="1:8" x14ac:dyDescent="0.25">
      <c r="A7" s="2" t="s">
        <v>242</v>
      </c>
      <c r="B7" s="12">
        <v>42723</v>
      </c>
      <c r="F7" s="2" t="s">
        <v>236</v>
      </c>
    </row>
    <row r="8" spans="1:8" x14ac:dyDescent="0.25">
      <c r="A8" t="s">
        <v>40</v>
      </c>
      <c r="B8" s="12">
        <v>42690</v>
      </c>
      <c r="F8" s="10" t="s">
        <v>265</v>
      </c>
    </row>
    <row r="9" spans="1:8" x14ac:dyDescent="0.2">
      <c r="A9" t="s">
        <v>244</v>
      </c>
      <c r="B9" s="11" t="s">
        <v>266</v>
      </c>
      <c r="F9" s="2" t="s">
        <v>237</v>
      </c>
    </row>
    <row r="10" spans="1:8" x14ac:dyDescent="0.25">
      <c r="A10" t="s">
        <v>245</v>
      </c>
      <c r="B10" s="12">
        <v>42859</v>
      </c>
      <c r="F10" s="2" t="s">
        <v>238</v>
      </c>
    </row>
    <row r="11" spans="1:8" x14ac:dyDescent="0.2">
      <c r="A11" t="s">
        <v>246</v>
      </c>
      <c r="B11" s="11" t="s">
        <v>267</v>
      </c>
      <c r="F11" s="2" t="s">
        <v>239</v>
      </c>
    </row>
    <row r="12" spans="1:8" x14ac:dyDescent="0.25">
      <c r="A12" t="s">
        <v>247</v>
      </c>
      <c r="B12" s="12">
        <v>42585</v>
      </c>
      <c r="F12" s="2" t="s">
        <v>240</v>
      </c>
    </row>
    <row r="13" spans="1:8" x14ac:dyDescent="0.25">
      <c r="A13" t="s">
        <v>252</v>
      </c>
      <c r="B13" s="12">
        <v>42683</v>
      </c>
    </row>
    <row r="14" spans="1:8" x14ac:dyDescent="0.25">
      <c r="A14" t="s">
        <v>257</v>
      </c>
      <c r="B14" s="12">
        <v>42550</v>
      </c>
    </row>
    <row r="15" spans="1:8" x14ac:dyDescent="0.2">
      <c r="A15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Débora Ferreira</cp:lastModifiedBy>
  <dcterms:created xsi:type="dcterms:W3CDTF">2017-05-06T13:34:52Z</dcterms:created>
  <dcterms:modified xsi:type="dcterms:W3CDTF">2018-05-28T20:35:25Z</dcterms:modified>
</cp:coreProperties>
</file>